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3"/>
  </bookViews>
  <sheets>
    <sheet name="прил6" sheetId="4" r:id="rId1"/>
    <sheet name="прил7" sheetId="1" r:id="rId2"/>
    <sheet name="прил9" sheetId="3" r:id="rId3"/>
    <sheet name="пояснит" sheetId="5" r:id="rId4"/>
  </sheets>
  <definedNames>
    <definedName name="_xlnm.Print_Titles" localSheetId="0">прил6!$6:$8</definedName>
    <definedName name="_xlnm.Print_Titles" localSheetId="1">прил7!$6:$9</definedName>
  </definedNames>
  <calcPr calcId="125725"/>
</workbook>
</file>

<file path=xl/calcChain.xml><?xml version="1.0" encoding="utf-8"?>
<calcChain xmlns="http://schemas.openxmlformats.org/spreadsheetml/2006/main">
  <c r="L32" i="1"/>
  <c r="D44"/>
  <c r="I44"/>
  <c r="I36"/>
  <c r="D36"/>
  <c r="F13"/>
  <c r="D17"/>
  <c r="I17"/>
  <c r="A4"/>
  <c r="M86"/>
  <c r="L86"/>
  <c r="L83" s="1"/>
  <c r="K86"/>
  <c r="J86"/>
  <c r="J83" s="1"/>
  <c r="M83"/>
  <c r="K83"/>
  <c r="M62"/>
  <c r="L62"/>
  <c r="L59" s="1"/>
  <c r="K62"/>
  <c r="J62"/>
  <c r="J59" s="1"/>
  <c r="M59"/>
  <c r="K59"/>
  <c r="I49" l="1"/>
  <c r="D49"/>
  <c r="I48"/>
  <c r="D48"/>
  <c r="D39"/>
  <c r="I39"/>
  <c r="I35"/>
  <c r="D35"/>
  <c r="L13"/>
  <c r="K13"/>
  <c r="G13"/>
  <c r="F86" l="1"/>
  <c r="G86"/>
  <c r="G83" s="1"/>
  <c r="H86"/>
  <c r="H83" s="1"/>
  <c r="E86"/>
  <c r="E83" s="1"/>
  <c r="I89"/>
  <c r="I88"/>
  <c r="I87"/>
  <c r="D89"/>
  <c r="D88"/>
  <c r="D87"/>
  <c r="I60"/>
  <c r="I61"/>
  <c r="F62"/>
  <c r="F59" s="1"/>
  <c r="G62"/>
  <c r="G59" s="1"/>
  <c r="H62"/>
  <c r="H59" s="1"/>
  <c r="E62"/>
  <c r="E59" s="1"/>
  <c r="G32"/>
  <c r="G29" s="1"/>
  <c r="H32"/>
  <c r="H29" s="1"/>
  <c r="J32"/>
  <c r="J29" s="1"/>
  <c r="K32"/>
  <c r="K29" s="1"/>
  <c r="L29"/>
  <c r="M32"/>
  <c r="M29" s="1"/>
  <c r="E32"/>
  <c r="E29" s="1"/>
  <c r="F32"/>
  <c r="F29" s="1"/>
  <c r="I31"/>
  <c r="D31"/>
  <c r="I30"/>
  <c r="D30"/>
  <c r="D82"/>
  <c r="I82"/>
  <c r="D81"/>
  <c r="I81"/>
  <c r="D64"/>
  <c r="I64"/>
  <c r="D65"/>
  <c r="I65"/>
  <c r="D66"/>
  <c r="I66"/>
  <c r="D67"/>
  <c r="I67"/>
  <c r="D68"/>
  <c r="I68"/>
  <c r="D69"/>
  <c r="I69"/>
  <c r="D70"/>
  <c r="I70"/>
  <c r="D71"/>
  <c r="I71"/>
  <c r="D72"/>
  <c r="I72"/>
  <c r="D73"/>
  <c r="I73"/>
  <c r="D74"/>
  <c r="I74"/>
  <c r="D75"/>
  <c r="I75"/>
  <c r="D76"/>
  <c r="I76"/>
  <c r="D77"/>
  <c r="I77"/>
  <c r="D78"/>
  <c r="I78"/>
  <c r="D79"/>
  <c r="I79"/>
  <c r="D80"/>
  <c r="I80"/>
  <c r="I63"/>
  <c r="D63"/>
  <c r="I46"/>
  <c r="D46"/>
  <c r="I42"/>
  <c r="I43"/>
  <c r="I45"/>
  <c r="D45"/>
  <c r="D42"/>
  <c r="D43"/>
  <c r="D34"/>
  <c r="D37"/>
  <c r="D38"/>
  <c r="D40"/>
  <c r="D41"/>
  <c r="D47"/>
  <c r="D50"/>
  <c r="D51"/>
  <c r="D52"/>
  <c r="D53"/>
  <c r="D54"/>
  <c r="D55"/>
  <c r="D56"/>
  <c r="D57"/>
  <c r="D58"/>
  <c r="I34"/>
  <c r="I37"/>
  <c r="I38"/>
  <c r="I40"/>
  <c r="I41"/>
  <c r="I47"/>
  <c r="I50"/>
  <c r="I51"/>
  <c r="I52"/>
  <c r="I53"/>
  <c r="I54"/>
  <c r="I55"/>
  <c r="I56"/>
  <c r="I57"/>
  <c r="I58"/>
  <c r="I33"/>
  <c r="D33"/>
  <c r="I23"/>
  <c r="I24"/>
  <c r="I25"/>
  <c r="I26"/>
  <c r="I27"/>
  <c r="I28"/>
  <c r="D24"/>
  <c r="D25"/>
  <c r="D26"/>
  <c r="D27"/>
  <c r="D28"/>
  <c r="M13"/>
  <c r="M10" s="1"/>
  <c r="L10"/>
  <c r="K10"/>
  <c r="J13"/>
  <c r="E13"/>
  <c r="E10" s="1"/>
  <c r="H13"/>
  <c r="H10" s="1"/>
  <c r="G10"/>
  <c r="J10"/>
  <c r="F10"/>
  <c r="D14"/>
  <c r="D16"/>
  <c r="D18"/>
  <c r="D19"/>
  <c r="D20"/>
  <c r="D21"/>
  <c r="D22"/>
  <c r="D23"/>
  <c r="I14"/>
  <c r="I15"/>
  <c r="I16"/>
  <c r="I18"/>
  <c r="I19"/>
  <c r="I20"/>
  <c r="I21"/>
  <c r="I22"/>
  <c r="I85"/>
  <c r="I84"/>
  <c r="I12"/>
  <c r="I11"/>
  <c r="D61"/>
  <c r="D84"/>
  <c r="D85"/>
  <c r="D11"/>
  <c r="D12"/>
  <c r="D13" l="1"/>
  <c r="D10"/>
  <c r="I32"/>
  <c r="I62"/>
  <c r="D59"/>
  <c r="D62"/>
  <c r="D86"/>
  <c r="F83"/>
  <c r="D83" s="1"/>
  <c r="I86"/>
  <c r="I83"/>
  <c r="I59"/>
  <c r="D60"/>
  <c r="D32"/>
  <c r="I29"/>
  <c r="D29"/>
  <c r="I13"/>
  <c r="I10"/>
</calcChain>
</file>

<file path=xl/comments1.xml><?xml version="1.0" encoding="utf-8"?>
<comments xmlns="http://schemas.openxmlformats.org/spreadsheetml/2006/main">
  <authors>
    <author>Автор</author>
  </authors>
  <commentList>
    <comment ref="A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спорт.зала койнаса в 2017г
</t>
        </r>
      </text>
    </comment>
  </commentList>
</comments>
</file>

<file path=xl/sharedStrings.xml><?xml version="1.0" encoding="utf-8"?>
<sst xmlns="http://schemas.openxmlformats.org/spreadsheetml/2006/main" count="281" uniqueCount="201">
  <si>
    <t>ОТЧЕТ</t>
  </si>
  <si>
    <t>№ п/п</t>
  </si>
  <si>
    <t>Направление расходов</t>
  </si>
  <si>
    <t>Всего</t>
  </si>
  <si>
    <t>в том числе по источникам:</t>
  </si>
  <si>
    <t>фед.бюджет</t>
  </si>
  <si>
    <t>обл.бюджет</t>
  </si>
  <si>
    <t>местн.бюджеты</t>
  </si>
  <si>
    <t>внебюджетные</t>
  </si>
  <si>
    <t>НИОКР</t>
  </si>
  <si>
    <t>Инвестиции</t>
  </si>
  <si>
    <t>Прочие</t>
  </si>
  <si>
    <t>Одарённые и талантливые дети Лешуконского района на 2014-2017 годы</t>
  </si>
  <si>
    <t xml:space="preserve">Реализация государственных полномочий опеки и попечительства  на 2014-2017 годы </t>
  </si>
  <si>
    <t>Развитие системы дошкольного образования муниципального образования «Лешуконский муниципальный район на 2014-2017 годы"</t>
  </si>
  <si>
    <t>Развитие общего и дополнительного образования в МО «Лешуконский муниципальный район на 2014-2017 годы"</t>
  </si>
  <si>
    <t>Создание дополнительных мест в дошкольных образовательных организациях, развитие вариативных форм дошкольного образования;</t>
  </si>
  <si>
    <t>Реконструкция, капитальный и текущий ремонт зданий дошкольных образовательных организаций</t>
  </si>
  <si>
    <t>Своевременное и целевое использование субсидии на оснащение дополнительных мест</t>
  </si>
  <si>
    <t>Кадровое обеспечение системы дошкольного образования (повышение квалификации)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</si>
  <si>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</si>
  <si>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Субсидии дошкольным образовательным организациям на финансовое обеспечение муниципального задания (выполнение работ)</t>
  </si>
  <si>
    <t>Разработка и внедрение механизмов эффективного контракта с педагогическими работниками дошкольных образовательных организаций</t>
  </si>
  <si>
    <t>Разработка и внедрение механизмов эффективного контракта с руководителями ДОО в части установления взаимосвязи между показателями качества предоставляемых муниципальных услуг ДОО и эффективностью деятельности руководителя ДОО</t>
  </si>
  <si>
    <t>Информационное и мониторинговое сопровождение введения эффективного контракта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</si>
  <si>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</si>
  <si>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Обеспечение питанием детей в образовательных организациях</t>
  </si>
  <si>
    <t>Мероприятия по противопожарной безопасности</t>
  </si>
  <si>
    <t>Субсидии образовательным организациям на финансовое обеспечение муниципального задания (выполнение работ)</t>
  </si>
  <si>
    <t>Организация подвоза обучающихся.</t>
  </si>
  <si>
    <t>Мероприятия по проведению оздоровительной кампании детей</t>
  </si>
  <si>
    <t>Капитальные и текущие ремонты в образовательных организациях</t>
  </si>
  <si>
    <t>Компенсация расходов на оплату стоимости проезда и провоза багажа к месту использования отпуска и обратно</t>
  </si>
  <si>
    <t>Аттестация рабочих мест</t>
  </si>
  <si>
    <t xml:space="preserve">Проведение школьных, муниципальных воспитательных мероприятий для детей, участие детей МО «Лешуконский муниципальный район» в аналогичных областных и всероссийских мероприятиях                </t>
  </si>
  <si>
    <t>Проведение районных мероприятий с детьми структурным подразделением РЦДОД МБОУ "УСОШ"</t>
  </si>
  <si>
    <t xml:space="preserve">Развитие спортивного направления в дополнительном образовании </t>
  </si>
  <si>
    <t>Укрепление материально-технической базы "Районного центра дополнительного образования детей"</t>
  </si>
  <si>
    <t>Оказание организационно-методической, информационной помощи общеобразовательным организациям МО «Лешуконский муниципальный район»</t>
  </si>
  <si>
    <t>Информационно-методическое и материально-техническое обеспечение системы оценки качества образования, в том числе государственной (итоговой) аттестации обучающихся, освоивших образовательные программы основного общего и среднего общего образования</t>
  </si>
  <si>
    <t>Организационно-технологическое обеспечение системы оценки качества образования, в том числе государственной (итоговой) аттестации обучающихся, освоивших образовательные программы основного общего и среднего общего образования в МО «Лешуконский муниципальный район».</t>
  </si>
  <si>
    <t xml:space="preserve">Повышение квалификации педагогических работников системы общего и дополнительного образования; </t>
  </si>
  <si>
    <t>Расширение сети кружков, клубов, секций, направленных на развитие различных видов одаренности, на базе общеобразовательных организаций и организаций дополнительного образования;</t>
  </si>
  <si>
    <t>Создание районной школы одарённых детей на базе МБОУ «Лешуконская СОШ»;</t>
  </si>
  <si>
    <t>Участие обучающихся в областной школе одарённых детей;</t>
  </si>
  <si>
    <t>Премирование отличников учёбы, медалистов и активистов Лешуконского района;</t>
  </si>
  <si>
    <t>Проведение районного конкурса по поддержке одаренных и талантливых детей и молодежи «Молодое поколение - будущее Лешуконского муниципального района»</t>
  </si>
  <si>
    <t>Курсовая подготовка методистов и педагогов ОО района по проблеме диагностики детской одаренности и организации системной работы с одаренными детьми;</t>
  </si>
  <si>
    <t>Участие в областных, всероссийских научно-практических конференциях, форумах, семинарах по вопросам детской одарённости;</t>
  </si>
  <si>
    <t>Организация конкурсов, педагогических проектов, программ индивидуальной работы с одарёнными детьми;</t>
  </si>
  <si>
    <t>Организация и проведение обучающих семинаров для специалистов, работающих с одарёнными и талантливыми детьми</t>
  </si>
  <si>
    <t>Выпуск сборника лучшего опыта работы педагогов Лешуконского района по проблемам детской одарённости.</t>
  </si>
  <si>
    <t>Формирование нормативно-правовой базы по выявлению и развитию одарённых детей;</t>
  </si>
  <si>
    <t>Формирование банка диагностических методик по выявлению и развитию детской одарённости</t>
  </si>
  <si>
    <t>Формирование банка передового педагогического опыта по работе с одарёнными детьми</t>
  </si>
  <si>
    <t>Совершенствование комплексно-целевых программ в ОО «Одарённые дети»;</t>
  </si>
  <si>
    <t>Создание программ индивидуального развития одарённых обучающихся;</t>
  </si>
  <si>
    <t>Информационное обеспечение процесса развития одарённых детей: пополнение фондов школьных библиотек, организация тематических выставок, пополнение картотеки газетно-журнальных статей;</t>
  </si>
  <si>
    <t>Пополнение банка данных «Одарённые дети Лешуконского муниципального района»;</t>
  </si>
  <si>
    <t>Создание банка данных педагогических работников, работающих с одаренными и талантливыми детьми;</t>
  </si>
  <si>
    <t>Информационная поддержка работы с одаренными и талантливыми детьми через сайты образовательных организаций.</t>
  </si>
  <si>
    <t>Осуществление государственных полномочий по выплате вознаграждений профессиональным опекунам</t>
  </si>
  <si>
    <t>Организация и осуществление деятельности по опеке и попечительству</t>
  </si>
  <si>
    <t>Обеспечение предоставления жилых помещений детям-сиротам и детям, оставшимся без попечения родителей</t>
  </si>
  <si>
    <t>З.Н. Белькова</t>
  </si>
  <si>
    <t>Результаты</t>
  </si>
  <si>
    <t>запланированные</t>
  </si>
  <si>
    <t>достигнутые</t>
  </si>
  <si>
    <t>Проблемы, возникшие в ходе реализации мероприятий</t>
  </si>
  <si>
    <t>Ответственный исполнитель</t>
  </si>
  <si>
    <t>Наименование подпрограммы, основного мероприятия, ведомственной целевой программы</t>
  </si>
  <si>
    <t>Обеспечение обучающихся с ограниченными возможностями здоровья по адаптированным основным общеобразовательным программам бесплатным питанием</t>
  </si>
  <si>
    <t>Расходы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 за счет средств местного бюджета</t>
  </si>
  <si>
    <t>Сведения</t>
  </si>
  <si>
    <t>об использовании финансовых средств за счет источников на реализацию муниципальной программы МО "Лешуконский муниципальный район"  "Развитие образования МО "Лешуконский муниципальный район" на 2014-2017 годы"</t>
  </si>
  <si>
    <t>о степени выполнения мероприятий муниципальной программы МО "Лешуконский муниципальный район"  "Развитие образования МО "Лешуконский муниципальный район" на 2014-2017 годы"</t>
  </si>
  <si>
    <t>о достижении значений показателей муниципальной программы МО "Лешуконский муниципальный район" "Развитие образования МО "Лешуконский муниципальный район" на 2014-2017 годы"</t>
  </si>
  <si>
    <t>Показатель (индикатор) (наименование)</t>
  </si>
  <si>
    <t>Единица измерения</t>
  </si>
  <si>
    <t>Значение показателей (индикаторов) муниципальной программы района</t>
  </si>
  <si>
    <t>отчетный год</t>
  </si>
  <si>
    <t>план</t>
  </si>
  <si>
    <t>факт</t>
  </si>
  <si>
    <t>Обоснование отклонений значений показателя (индикатора) на конец отчетного года (при наличии)</t>
  </si>
  <si>
    <t>Мероприятия программы направлены  на укрепление и формирование здоровья детей, увеличение охвата учащихся образовательных учреждений Лешуконского района  горячим питанием</t>
  </si>
  <si>
    <t xml:space="preserve">Количество получателей льгот  - 2 чел. </t>
  </si>
  <si>
    <t>Проведение районных конкурсов педагогического мастерства: "Учитель года" по номинациям; педагогических конференций, педагогических десантов" в образовательных организациях</t>
  </si>
  <si>
    <t>Проведение районных мероприятий и участие в областных и всероссийских мероприятиях</t>
  </si>
  <si>
    <t>Выплата компенсации  части родительской платы за присмотр и уход за ребенком в муниципальных образовательных организациях, реализующих образовательную программу дошкольного образования</t>
  </si>
  <si>
    <t>Предоставление компенсация расходов на оплату стоимости проезда и провоза багажа к месту использования отпуска и обратно работникам дошкольных учреждений</t>
  </si>
  <si>
    <t>Предоставление 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</t>
  </si>
  <si>
    <t>Обеспечение еженедельного и ежедневного подвоза обучающихся</t>
  </si>
  <si>
    <t>Проведение мероприятий по организации отдыха и оздоровлению детей в каникулярный период</t>
  </si>
  <si>
    <t>Предоставление мер социальной поддержки отдельных категорий квалифицированных специалистов, работающих и проживающих в сельской местности, за счет средств местного бюджета</t>
  </si>
  <si>
    <t xml:space="preserve">Количество получателей льгот (библиотекари)  - 2 чел. </t>
  </si>
  <si>
    <t>Проведение районных мероприятий, участие обучающихся в областных и всероссийских мероприятиях</t>
  </si>
  <si>
    <t>Проведение районного конкурса "Учитель года"</t>
  </si>
  <si>
    <t>Проведение районных конкурсов педагогического мастерства: "Учитель года" по номинациям; педагогических конференций, педагогических десантов" в ОО</t>
  </si>
  <si>
    <t>Проведение районных мероприятий и участие одаренных детей в областных и всероссийских мероприятиях</t>
  </si>
  <si>
    <t>3 специалиста Управления образования  обеспечивают  в муниципальных образованиях Лешуконского района деятельность по опеке и попечительству</t>
  </si>
  <si>
    <t>Обеспечить детей-сирот и детей оставшихся без попечения родителей жилым помещением за счет средств федерального и областного бюджета</t>
  </si>
  <si>
    <t>Обеспечение деятельности в муниципальных образования Лешуконского района деятельности по опеке и попечительству</t>
  </si>
  <si>
    <t>Выплата вознаграждения профессиональным опекунам</t>
  </si>
  <si>
    <t>Выплата 4 профессиональным опекунам</t>
  </si>
  <si>
    <t>Доля детей в возрасте от 3 до 7 лет, обеспеченных услугами дошкольного образования в Лешуконском районе</t>
  </si>
  <si>
    <t>%</t>
  </si>
  <si>
    <t>Доля выпускников общеобразовательных организаций в Лешуконском районе, сдавших ЕГЭ по русскому языку, от общей численности выпускников общеобразовательных организаций в Лешуконском районе, участвовавших в ЕГЭ по русскому языку</t>
  </si>
  <si>
    <t>Доля обучающихся по ФГОС</t>
  </si>
  <si>
    <t>Доля обучающихся, занятых в системе дополнительного образования</t>
  </si>
  <si>
    <t>Доля детей-сирот 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 (на усыновление (удочерение) и под опеку (попечительство)</t>
  </si>
  <si>
    <t>Доля выпускников общеобразовательных организаций в Лешуконском районе, сдавших ЕГЭ по математике, от общей численности выпускников общеобразовательных организаций в Лешуконском районе, участвовавших в ЕГЭ экзамене по математике</t>
  </si>
  <si>
    <t>нет</t>
  </si>
  <si>
    <t>Принятие участие в областном конкурсе</t>
  </si>
  <si>
    <t>Поощрение денежным вознаграждением за отличную учебу и активное участие во внеклассной работе обучающихся</t>
  </si>
  <si>
    <t>Проведение районной  учебно-исследовательской конференции школьников «Юность Поморья» - 8-11 класс, районной учебно-исследовательской конференции школьников «Юный исследователь» - 4-7 класс, муниципального  этапа Всероссийской олимпиады школьников – 9-11 класс, принятие участия в региональном этапе Всероссийской олимпиады школьников</t>
  </si>
  <si>
    <t>Бесплатный проезд</t>
  </si>
  <si>
    <t>Мероприятия по пожарной безопасности</t>
  </si>
  <si>
    <t>На присмотр и уход за детьми-нвалидами, детьми-сиротами и деньми оставшимися без попечения родителей,а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</t>
  </si>
  <si>
    <t>Капитальный ремонт спортивного зала по адресу с.Лешуконское, ул. Победы, д.10</t>
  </si>
  <si>
    <t>Компенсация расходов на питание обучающихсяпо программеам начального общеголосновного общего, среднего общего образования в муниципальных общеобразовательных организациях проживающих в интернате</t>
  </si>
  <si>
    <t>Возмещение затрат, связанных с организацией благотворительного питания в школьных столовых для детей из малообеспеченных семей</t>
  </si>
  <si>
    <t xml:space="preserve">Принятие участие в областном конкурсе "Учитель года" </t>
  </si>
  <si>
    <t>Пояснительная записка</t>
  </si>
  <si>
    <t>к отчету о реализации муниципальной программы МО "Лешуконский муниципальный район" "Развитие образования МО "Лешуконский муниципальный район" на 2014-2017 годы"</t>
  </si>
  <si>
    <t>1. Сведения о соответствии фактических значений основных целевых индикаторов установленным при утверждении муниципальной программы, а также сведения о показателях, значения которых отличаются от среднерайонных, среднеобластных в худшую сторону или имеют неблагоприятную динамику при реализации муниципальной программы</t>
  </si>
  <si>
    <t>2. Информация о динамике целевых показателей и индикаторов в соответствии с полнотой финансирования муниципальной программы</t>
  </si>
  <si>
    <t>3. Информация о количестве муниципальных поселений, на территории которых реализуются мероприятия муниципальной программы</t>
  </si>
  <si>
    <t>4. Информация о достигнутой экономии бюджетных расходов на выполнение работ, поставку товаров и предоставление услуг для реализации мероприятий от проведения торгов (конкурсов) на участие в реализации программных мероприятий и направлениях расходования сэкономленных средств</t>
  </si>
  <si>
    <t>5. Сведения о внедрении и эффективности инновационных проектов</t>
  </si>
  <si>
    <t>6. Оценка влияния фактических результатов реализации муниципальной программы на различные сферы экономики района</t>
  </si>
  <si>
    <t>не оценивалось</t>
  </si>
  <si>
    <t>7. Информация о внесенных изменениях в муниципальную программу и приведении ее в соответствие с фактической реализацией</t>
  </si>
  <si>
    <t>Фактически проведенные мероприятия, направленные на достижение запланированных значений непосредственных результатов</t>
  </si>
  <si>
    <t xml:space="preserve">Провести огнезащитную обработку чердачных помещений, приобретение огнетушителей, вывод дублирования сигнала о пожаре в пожарную часть </t>
  </si>
  <si>
    <t>Индикаторы программы достигнуты в полной мере в соответствии с полным объемом финансирования</t>
  </si>
  <si>
    <t xml:space="preserve">Количество получателей льгот  - 61 чел. </t>
  </si>
  <si>
    <t xml:space="preserve">Количество получателей льгот  - 257 чел. </t>
  </si>
  <si>
    <t xml:space="preserve">Количество получателей льгот  - 257 чел. (педагогические работники и пенсионеры) </t>
  </si>
  <si>
    <t>Строительство начальной школы-детского сада на 100 учащихся и 100 воспитанников в с. Лешуконское</t>
  </si>
  <si>
    <t>Обеспечить 3 детей-сирот и детей оставшихся без попечения родителей жилым помещением</t>
  </si>
  <si>
    <t xml:space="preserve">Количество детей-сирот, которым приобретены жилые помещения в текущем году- 3 чел.
</t>
  </si>
  <si>
    <t>Аккредитация образовательных учреждений</t>
  </si>
  <si>
    <t>Провести огнезащитную обработку чердачных помещений, приобретение огнетушителей, вывод дублирования сигнала о пожаре в пожарную часть</t>
  </si>
  <si>
    <t>Провести огнезащитную обработку чердачных помещений, приобретение огнетушителей, провести замеры сопротивления опасных мест</t>
  </si>
  <si>
    <t>Проведена огнезащитная обработка чердачных помещений, приобретены огнетушители, проведены замеры опасных мест</t>
  </si>
  <si>
    <t xml:space="preserve"> питание обучающихся  из малообеспеченных семей составило 95 чел., стоимость дето-дня - 60 руб.</t>
  </si>
  <si>
    <t xml:space="preserve"> питание обучающихся  из малообеспеченных семей составило 95 чел., фактическая стоимость дето-дня 60 руб.</t>
  </si>
  <si>
    <t>Организация участия обучающихся в районных мероприятиях, областных мероприятиях</t>
  </si>
  <si>
    <t>Организация участия обучающихся в районных мероприятиях: Зарница, Безопасное колесо, Президентские состязания; областных: Молодежь поморья, Слет актива "Содружество детей Беломорья".</t>
  </si>
  <si>
    <t>осуществлять еженедельный подвоз 36 обучающихся, ежедневный подвоз 32 обучающихся</t>
  </si>
  <si>
    <t xml:space="preserve"> Закончили с золотой медалью в 11 кл. 4 обучающ. Поощрены денежным вознаграждением за отличную учебу 9кл-10кл.8 обуч.</t>
  </si>
  <si>
    <t>Проведены районная  учебно-исследовательская конференция школьников «Юность Поморья» - 8-11 класс, районная учебно-исследовательская конференция школьников «Юный исследователь» - 4-7 класс, муниципальный  этап Всероссийской олимпиады школьников – 9-11 класс, принятие участия в региональном этапе Всероссийской олимпиады школьников</t>
  </si>
  <si>
    <t>Обеспечение деятельности по опеке и попечительству Лешуконского района - 3 чел.</t>
  </si>
  <si>
    <t>На присмотр и уход за детьми-инвалидами, детьми-сиротами и детьми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</t>
  </si>
  <si>
    <t>Право на бесплатное питание в образовательных организациях, реализующих образовательную программу дошкольного образования следующих категорий:  дети-инвалиды, дети-сироты и дети оставшимися без попечения родителей, а также за дети с туберкулезной интоксикацией</t>
  </si>
  <si>
    <t>Компенсация расходов на питание обучающихся по программам начального общего, основного общего, среднего общего образования в муниципальных общеобразовательных организациях проживающих в интернате</t>
  </si>
  <si>
    <t>инновационные проекты не внедрялись</t>
  </si>
  <si>
    <t>за январь-декабрь 2017 года</t>
  </si>
  <si>
    <t>за 2017 год</t>
  </si>
  <si>
    <t>Предусмотрено паспортом Программы на 2017 год</t>
  </si>
  <si>
    <t>Предусмотрено бюджетом на 2017 год</t>
  </si>
  <si>
    <t>Резервный фонд Правительства Архангельской области</t>
  </si>
  <si>
    <t>Капитальные и текущие ремонт спортивного зала по адресу с.Койнас</t>
  </si>
  <si>
    <t>год, предшествующий отчетному-2016г</t>
  </si>
  <si>
    <t>Приобретение материалов для переоборудования помещения дошкольного отделения "Ручеек" МБОУ "Ценогорская ООШ"</t>
  </si>
  <si>
    <t>Помещение МБОУ "Ценогорская ООШ" переоборудовано для дошкольного отделения "Ручеек", с 01 сентября 2017 года функционирует в новом помещении</t>
  </si>
  <si>
    <t>В 2017г. Запланировано кол-во воспитанников имеющих право на бесплатное питание  - 22 воспитанника, в т.ч.  дети-инвалиды - 4 ребенка, дети-сироты и дети оставшимися без попечения родителей-18 детей</t>
  </si>
  <si>
    <t>Фактическое кол-во воспитанников имеющих право на бесплатное питание за 2017г составило 14 воспитанников</t>
  </si>
  <si>
    <t>Среднегодовое количество получателей компенсации части родительской платы всего - 303чел., в т.ч. На первых детей - 113 чел., на вторых детей - 127 чел., на третьих детей - 63 чел.</t>
  </si>
  <si>
    <t>Обеспечение формирования деятельности муниципальных образовательных организаций, реализующих образовательную программу дошкольного образования согласно муниципального задания на 2017 год</t>
  </si>
  <si>
    <t>Субсидии предоставлены 5 общеобразовательным организациям на обеспечение деятельности 10 дошкольных структурных подразделений. Среднегодовая численность воспитанников - 350 чел.</t>
  </si>
  <si>
    <t>Субсидии предоставлены 5 общеобразовательным организациям на обеспечение деятельности 10 дошкольных структурных подразделений. Среднегодовая численность воспитанников за 2017 составила - 334 чел.</t>
  </si>
  <si>
    <t>Выплатить компенсация расходов на оплату стоимости проезда и провоза багажа к месту использования отпуска и обратно 29 чел</t>
  </si>
  <si>
    <t>Обеспечение формирования деятельности муниципальных общеобразовательных организаций, согласно муниципального задания на 2017 год</t>
  </si>
  <si>
    <t>Субсидии предоставлены 5 общеобразовательным организациям на обеспечение общеобразовательной деятельности организаций. Среднегодовое количество обучающихся получающих услугу соответствующего качества - 741 кл-ком.,  содержание и воспитание обучающихся, проживающих в интернатах при школах - 39 обучающихся.</t>
  </si>
  <si>
    <t>Провести капитальный ремонт спортивного зала МБОУ "Койнасская СОШ"  с целью обеспечения выполнения требований к санитарно-бытовым условиям</t>
  </si>
  <si>
    <t>Проведение работ по подключению к водоснабжению здания спортивного зала</t>
  </si>
  <si>
    <t>Проведение работ по подключению к водоснабжению здания спортивного зала МБОУ "Устьвашская СОШ"</t>
  </si>
  <si>
    <t>Проведены работы по подключению к водоснабжению здания спортивного зала МБОУ "Устьвашская СОШ"</t>
  </si>
  <si>
    <t>компенсация расходов на питание в интернате предоставить воспитанникам в кол-ве 31 чел.</t>
  </si>
  <si>
    <t>компенсация на питание предоставлена в  воспитанникам - 31 чел.</t>
  </si>
  <si>
    <t>Выплатить компенсация расходов на оплату стоимости проезда и провоза багажа к месту использования отпуска и обратно 87 чел</t>
  </si>
  <si>
    <t>Выплачена компенсация расходов на оплату стоимости проезда и провоза багажа к месту использования отпуска и обратно 87 чел</t>
  </si>
  <si>
    <t>За 2017 года выплата произведена 4 профессиональным опекунам</t>
  </si>
  <si>
    <t>Распоряжением Правительства Архангельской области № 252-рп от 18.07.2017г. выделены средства из резервного фонда</t>
  </si>
  <si>
    <t xml:space="preserve">Субсидии предоставлены 5 общеобразовательным организациям на обеспечение общеобразовательной деятельности организаций. Среднегодовое количество обучающихся получающих услугу соответствующего качества - 723 обучающихся, содержание и воспитание обучающихся, проживающих в интернатах при школах - 31 воспитанник </t>
  </si>
  <si>
    <t>Провести капитальный ремонт спортивного зала</t>
  </si>
  <si>
    <t>Проведен капитальный ремонт спортивного зала МБОУ "Койнасская СОШ"  с целью обеспечения выполнения требований к санитарно-бытовым условиям</t>
  </si>
  <si>
    <t>Число детей оздоровленных в лагерях с дневным пребыванием;  1. Дети, находящиеся в трудной жизненной ситуации-143 чел., 2. дети из многодетных семей - 73 чел., 3. детям из семей, в которых совокупный доход на одного члена семьи не превышает двух величин прожиточного минимума-16 чел., 4. другие категории детей-80 чел. Число детей отдохнувших в загородных стационарных лагерях - 49 чел., в т.ч. в трудной жизненной ситуации - 23 ребенка.</t>
  </si>
  <si>
    <t>всего оздоровлено детей  -361 чел., из них 1. Дети, находящиеся в трудной жизненной ситуации-143 чел., 2. дети из многодетных семей - 73 чел., 3. детям из семей, в которых совокупный доход на одного члена семьи не превышает двух величин прожиточного минимума-16 чел., 4. другие категории детей-80 чел. Число детей отдохнувших в загородных стационарных лагерях - 43 чел., в т.ч. в трудной жизненной ситуации - 23 ребенка.</t>
  </si>
  <si>
    <t>Распоряжением Правительства Архангельской области № 252-рп от 18.07.2017г., № 185-рп от 25.05.2017г. выделены средства из резервного фонда</t>
  </si>
  <si>
    <t>Выделены средства: 1. на приобретение материалов для ремонта кровли здания; 2. на проведение работ по подключению к водоснабжению здания спортивного зала.</t>
  </si>
  <si>
    <t>1. Приобретены материалы для ремонта кровли здания МБОУ "Вожгорская СОШ". 2. Проведены работы по подключению к водоснабжению здания спортивного зала МБОУ "Устьвашская СОШ".</t>
  </si>
  <si>
    <t>Фактические значения индикаторов за 2017 год соответствуют установленным программой</t>
  </si>
  <si>
    <t>МО "Лешуконское", МО "Вожгорское", МО "Койнасское", МО "Ценогорское", МО "Олемское", МО "Юромское"</t>
  </si>
  <si>
    <t>Экономия бюджетных средств от проведения аукциона на проведение ремонта спортивного зала Койнасской школы сложилась в сумме 256,6 тыс.руб. Сложившаяся экономия направлена на капитальный ремонт спортивного зала Койнасской школы.</t>
  </si>
  <si>
    <t>Изменения внесены в программу постановлениями № 140 от 18.04.2017г., № 208 от 05.06.2017г., № 555 от 26.12.2017г. - изменения предусматривали привидение лимитов финансирования программы в соответствие лимитам, утвержденными решениями Собрания депутатов МО "Лешуконский муниципальный район" "О бюджете на 2017 год".</t>
  </si>
  <si>
    <t>в 2017 году выявлено детей-сирот и детей оставшихся без попечения родителей на территории Лешуконского района 7 детей. Все выявленные дети переданы (устроены) на воспитание в семьи граждан Российской Федерации.</t>
  </si>
  <si>
    <t>Приложение 6</t>
  </si>
  <si>
    <t>Приложение 7</t>
  </si>
  <si>
    <t>Приложение 9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</si>
</sst>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0_р_._-;\-* #,##0.000_р_._-;_-* &quot;-&quot;??_р_._-;_-@_-"/>
    <numFmt numFmtId="165" formatCode="#,##0.00_ ;\-#,##0.00\ "/>
    <numFmt numFmtId="166" formatCode="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1"/>
      <color rgb="FF00B0F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2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top" wrapText="1" readingOrder="1"/>
    </xf>
    <xf numFmtId="0" fontId="2" fillId="0" borderId="2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 shrinkToFit="1"/>
    </xf>
    <xf numFmtId="0" fontId="6" fillId="0" borderId="1" xfId="0" applyFont="1" applyBorder="1" applyAlignment="1">
      <alignment horizontal="left" vertical="top" wrapText="1" shrinkToFi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 readingOrder="1"/>
    </xf>
    <xf numFmtId="43" fontId="2" fillId="0" borderId="0" xfId="1" applyFont="1" applyAlignment="1">
      <alignment wrapText="1"/>
    </xf>
    <xf numFmtId="43" fontId="3" fillId="0" borderId="1" xfId="1" applyFont="1" applyBorder="1" applyAlignment="1">
      <alignment horizontal="center" vertical="center" wrapText="1"/>
    </xf>
    <xf numFmtId="43" fontId="2" fillId="0" borderId="1" xfId="1" applyFont="1" applyBorder="1"/>
    <xf numFmtId="43" fontId="2" fillId="0" borderId="0" xfId="1" applyFont="1"/>
    <xf numFmtId="0" fontId="9" fillId="0" borderId="1" xfId="0" applyFont="1" applyBorder="1"/>
    <xf numFmtId="43" fontId="8" fillId="0" borderId="1" xfId="1" applyFont="1" applyBorder="1"/>
    <xf numFmtId="0" fontId="8" fillId="0" borderId="0" xfId="0" applyFont="1"/>
    <xf numFmtId="0" fontId="8" fillId="0" borderId="1" xfId="0" applyFont="1" applyBorder="1"/>
    <xf numFmtId="43" fontId="9" fillId="0" borderId="1" xfId="1" applyFont="1" applyBorder="1"/>
    <xf numFmtId="0" fontId="9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3" fontId="7" fillId="0" borderId="1" xfId="1" applyFont="1" applyBorder="1"/>
    <xf numFmtId="0" fontId="7" fillId="0" borderId="0" xfId="0" applyFont="1"/>
    <xf numFmtId="0" fontId="6" fillId="0" borderId="1" xfId="0" applyFont="1" applyBorder="1" applyAlignment="1">
      <alignment vertical="top" wrapText="1" shrinkToFit="1"/>
    </xf>
    <xf numFmtId="0" fontId="6" fillId="0" borderId="1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vertical="top" wrapText="1" shrinkToFit="1"/>
    </xf>
    <xf numFmtId="0" fontId="7" fillId="0" borderId="3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11" fillId="0" borderId="0" xfId="0" applyFont="1"/>
    <xf numFmtId="43" fontId="11" fillId="0" borderId="0" xfId="1" applyFont="1"/>
    <xf numFmtId="0" fontId="12" fillId="0" borderId="0" xfId="0" applyFont="1"/>
    <xf numFmtId="43" fontId="12" fillId="0" borderId="0" xfId="1" applyFont="1"/>
    <xf numFmtId="0" fontId="8" fillId="0" borderId="2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1" fontId="14" fillId="0" borderId="2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1" fontId="17" fillId="0" borderId="0" xfId="0" applyNumberFormat="1" applyFont="1" applyAlignment="1">
      <alignment horizontal="center" vertical="center" wrapText="1"/>
    </xf>
    <xf numFmtId="1" fontId="16" fillId="0" borderId="7" xfId="1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9" fontId="17" fillId="0" borderId="0" xfId="1" applyNumberFormat="1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>
      <alignment horizontal="justify" wrapText="1"/>
    </xf>
    <xf numFmtId="43" fontId="18" fillId="0" borderId="1" xfId="1" applyFont="1" applyBorder="1" applyAlignment="1">
      <alignment horizontal="justify" vertical="center" wrapText="1"/>
    </xf>
    <xf numFmtId="43" fontId="18" fillId="0" borderId="1" xfId="1" applyFont="1" applyBorder="1" applyAlignment="1">
      <alignment horizontal="justify" wrapText="1"/>
    </xf>
    <xf numFmtId="164" fontId="18" fillId="0" borderId="1" xfId="1" applyNumberFormat="1" applyFont="1" applyBorder="1" applyAlignment="1">
      <alignment horizontal="justify" vertical="center" wrapText="1"/>
    </xf>
    <xf numFmtId="49" fontId="18" fillId="0" borderId="1" xfId="1" applyNumberFormat="1" applyFont="1" applyBorder="1" applyAlignment="1" applyProtection="1">
      <alignment horizontal="justify" wrapText="1"/>
      <protection locked="0"/>
    </xf>
    <xf numFmtId="43" fontId="6" fillId="0" borderId="1" xfId="1" applyFont="1" applyBorder="1"/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0" fontId="18" fillId="0" borderId="1" xfId="0" applyFont="1" applyFill="1" applyBorder="1" applyAlignment="1">
      <alignment horizontal="center" vertical="center"/>
    </xf>
    <xf numFmtId="43" fontId="18" fillId="2" borderId="1" xfId="1" applyFont="1" applyFill="1" applyBorder="1" applyAlignment="1">
      <alignment horizontal="justify" wrapText="1"/>
    </xf>
    <xf numFmtId="0" fontId="18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top" wrapText="1" shrinkToFit="1"/>
    </xf>
    <xf numFmtId="49" fontId="18" fillId="2" borderId="1" xfId="1" applyNumberFormat="1" applyFont="1" applyFill="1" applyBorder="1" applyAlignment="1" applyProtection="1">
      <alignment horizontal="justify" vertical="center" wrapText="1"/>
      <protection locked="0"/>
    </xf>
    <xf numFmtId="39" fontId="6" fillId="2" borderId="1" xfId="1" applyNumberFormat="1" applyFont="1" applyFill="1" applyBorder="1" applyAlignment="1">
      <alignment vertical="center" wrapText="1"/>
    </xf>
    <xf numFmtId="49" fontId="18" fillId="0" borderId="1" xfId="1" applyNumberFormat="1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 shrinkToFit="1"/>
    </xf>
    <xf numFmtId="0" fontId="6" fillId="0" borderId="2" xfId="0" applyFont="1" applyBorder="1" applyAlignment="1">
      <alignment vertical="center" wrapText="1" shrinkToFit="1"/>
    </xf>
    <xf numFmtId="0" fontId="10" fillId="0" borderId="2" xfId="0" applyFont="1" applyFill="1" applyBorder="1" applyAlignment="1">
      <alignment vertical="center" wrapText="1" shrinkToFit="1"/>
    </xf>
    <xf numFmtId="0" fontId="18" fillId="0" borderId="1" xfId="0" applyFont="1" applyBorder="1" applyAlignment="1">
      <alignment vertical="center" wrapText="1"/>
    </xf>
    <xf numFmtId="43" fontId="18" fillId="2" borderId="1" xfId="1" applyFont="1" applyFill="1" applyBorder="1" applyAlignment="1">
      <alignment vertical="center" wrapText="1"/>
    </xf>
    <xf numFmtId="39" fontId="7" fillId="0" borderId="1" xfId="1" applyNumberFormat="1" applyFont="1" applyFill="1" applyBorder="1" applyAlignment="1">
      <alignment horizontal="justify" vertical="center" wrapText="1"/>
    </xf>
    <xf numFmtId="0" fontId="7" fillId="0" borderId="1" xfId="0" applyFont="1" applyBorder="1" applyAlignment="1">
      <alignment vertical="center"/>
    </xf>
    <xf numFmtId="43" fontId="7" fillId="2" borderId="1" xfId="1" applyFont="1" applyFill="1" applyBorder="1" applyAlignment="1">
      <alignment horizontal="justify" vertical="center" wrapText="1"/>
    </xf>
    <xf numFmtId="43" fontId="6" fillId="0" borderId="1" xfId="1" applyFont="1" applyFill="1" applyBorder="1" applyAlignment="1">
      <alignment vertical="center" wrapText="1"/>
    </xf>
    <xf numFmtId="43" fontId="6" fillId="2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2" fillId="0" borderId="0" xfId="0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justify" vertical="center" wrapText="1"/>
    </xf>
    <xf numFmtId="43" fontId="6" fillId="0" borderId="2" xfId="1" applyFont="1" applyFill="1" applyBorder="1" applyAlignment="1">
      <alignment horizontal="justify" vertical="center" wrapText="1"/>
    </xf>
    <xf numFmtId="0" fontId="7" fillId="0" borderId="0" xfId="0" applyFont="1" applyFill="1"/>
    <xf numFmtId="0" fontId="6" fillId="0" borderId="2" xfId="0" applyFont="1" applyFill="1" applyBorder="1" applyAlignment="1">
      <alignment vertical="top" wrapText="1" shrinkToFi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3" fontId="7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 applyProtection="1">
      <alignment horizontal="justify" vertical="center" wrapText="1"/>
      <protection locked="0"/>
    </xf>
    <xf numFmtId="2" fontId="6" fillId="0" borderId="1" xfId="1" applyNumberFormat="1" applyFont="1" applyBorder="1" applyAlignment="1" applyProtection="1">
      <alignment horizontal="justify" vertical="center"/>
      <protection locked="0"/>
    </xf>
    <xf numFmtId="49" fontId="6" fillId="2" borderId="1" xfId="1" applyNumberFormat="1" applyFont="1" applyFill="1" applyBorder="1" applyAlignment="1" applyProtection="1">
      <alignment horizontal="justify" vertical="center" wrapText="1"/>
      <protection locked="0"/>
    </xf>
    <xf numFmtId="43" fontId="6" fillId="0" borderId="1" xfId="1" applyFont="1" applyBorder="1" applyAlignment="1">
      <alignment horizontal="justify" vertical="center" wrapText="1"/>
    </xf>
    <xf numFmtId="43" fontId="6" fillId="0" borderId="1" xfId="1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7" xfId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3" fontId="6" fillId="0" borderId="2" xfId="1" applyFont="1" applyBorder="1" applyAlignment="1">
      <alignment horizontal="center"/>
    </xf>
    <xf numFmtId="43" fontId="6" fillId="0" borderId="3" xfId="1" applyFont="1" applyBorder="1" applyAlignment="1">
      <alignment horizontal="center"/>
    </xf>
    <xf numFmtId="43" fontId="6" fillId="0" borderId="4" xfId="1" applyFont="1" applyBorder="1" applyAlignment="1">
      <alignment horizontal="center"/>
    </xf>
    <xf numFmtId="165" fontId="6" fillId="0" borderId="2" xfId="1" applyNumberFormat="1" applyFont="1" applyBorder="1" applyAlignment="1">
      <alignment horizontal="center" vertical="center" wrapText="1"/>
    </xf>
    <xf numFmtId="165" fontId="6" fillId="0" borderId="3" xfId="1" applyNumberFormat="1" applyFont="1" applyBorder="1" applyAlignment="1">
      <alignment horizontal="center" vertical="center" wrapText="1"/>
    </xf>
    <xf numFmtId="165" fontId="6" fillId="0" borderId="4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0" fontId="8" fillId="0" borderId="4" xfId="0" applyFont="1" applyBorder="1" applyAlignment="1">
      <alignment horizontal="justify" wrapText="1"/>
    </xf>
    <xf numFmtId="0" fontId="8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22" fillId="0" borderId="0" xfId="0" applyFont="1" applyAlignment="1">
      <alignment horizontal="justify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26" fillId="0" borderId="0" xfId="0" applyFont="1" applyAlignment="1">
      <alignment horizontal="justify" vertical="center" wrapText="1"/>
    </xf>
    <xf numFmtId="0" fontId="27" fillId="0" borderId="0" xfId="0" applyFont="1" applyAlignment="1">
      <alignment horizontal="justify" vertical="center" wrapText="1"/>
    </xf>
    <xf numFmtId="43" fontId="2" fillId="0" borderId="0" xfId="1" applyFont="1" applyAlignment="1">
      <alignment horizontal="right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2"/>
  <sheetViews>
    <sheetView topLeftCell="A5" zoomScale="80" zoomScaleNormal="80" workbookViewId="0">
      <pane ySplit="1245" activePane="bottomLeft"/>
      <selection activeCell="C5" sqref="C5:C6"/>
      <selection pane="bottomLeft" activeCell="A2" sqref="A2:F2"/>
    </sheetView>
  </sheetViews>
  <sheetFormatPr defaultRowHeight="15"/>
  <cols>
    <col min="1" max="1" width="7.85546875" style="3" customWidth="1"/>
    <col min="2" max="2" width="44.28515625" style="3" customWidth="1"/>
    <col min="3" max="3" width="34.5703125" style="3" customWidth="1"/>
    <col min="4" max="4" width="37" style="18" customWidth="1"/>
    <col min="5" max="5" width="38.140625" style="18" customWidth="1"/>
    <col min="6" max="6" width="25.140625" style="18" customWidth="1"/>
    <col min="7" max="7" width="9.140625" style="3"/>
    <col min="8" max="8" width="31.28515625" style="3" customWidth="1"/>
    <col min="9" max="16384" width="9.140625" style="3"/>
  </cols>
  <sheetData>
    <row r="1" spans="1:13">
      <c r="F1" s="154" t="s">
        <v>198</v>
      </c>
    </row>
    <row r="2" spans="1:13" s="1" customFormat="1" ht="18.75">
      <c r="A2" s="111" t="s">
        <v>73</v>
      </c>
      <c r="B2" s="111"/>
      <c r="C2" s="111"/>
      <c r="D2" s="111"/>
      <c r="E2" s="111"/>
      <c r="F2" s="111"/>
    </row>
    <row r="3" spans="1:13" s="1" customFormat="1" ht="48.75" customHeight="1">
      <c r="A3" s="112" t="s">
        <v>75</v>
      </c>
      <c r="B3" s="112"/>
      <c r="C3" s="112"/>
      <c r="D3" s="112"/>
      <c r="E3" s="112"/>
      <c r="F3" s="112"/>
      <c r="G3" s="40"/>
      <c r="H3" s="40"/>
      <c r="I3" s="40"/>
      <c r="J3" s="40"/>
      <c r="K3" s="40"/>
      <c r="L3" s="40"/>
      <c r="M3" s="40"/>
    </row>
    <row r="4" spans="1:13" s="1" customFormat="1" ht="18.75">
      <c r="A4" s="113" t="s">
        <v>157</v>
      </c>
      <c r="B4" s="113"/>
      <c r="C4" s="113"/>
      <c r="D4" s="113"/>
      <c r="E4" s="113"/>
      <c r="F4" s="113"/>
    </row>
    <row r="5" spans="1:13" s="1" customFormat="1">
      <c r="D5" s="15"/>
      <c r="E5" s="15"/>
      <c r="F5" s="15"/>
    </row>
    <row r="6" spans="1:13" s="4" customFormat="1" ht="30.75" customHeight="1">
      <c r="A6" s="114" t="s">
        <v>1</v>
      </c>
      <c r="B6" s="114" t="s">
        <v>70</v>
      </c>
      <c r="C6" s="114" t="s">
        <v>132</v>
      </c>
      <c r="D6" s="117" t="s">
        <v>65</v>
      </c>
      <c r="E6" s="118"/>
      <c r="F6" s="115" t="s">
        <v>68</v>
      </c>
    </row>
    <row r="7" spans="1:13" s="4" customFormat="1" ht="31.5" customHeight="1">
      <c r="A7" s="114"/>
      <c r="B7" s="114"/>
      <c r="C7" s="114"/>
      <c r="D7" s="16" t="s">
        <v>66</v>
      </c>
      <c r="E7" s="16" t="s">
        <v>67</v>
      </c>
      <c r="F7" s="116"/>
    </row>
    <row r="8" spans="1:13" s="46" customFormat="1" ht="13.5" customHeight="1">
      <c r="A8" s="45">
        <v>1</v>
      </c>
      <c r="B8" s="48">
        <v>2</v>
      </c>
      <c r="C8" s="48">
        <v>3</v>
      </c>
      <c r="D8" s="49">
        <v>4</v>
      </c>
      <c r="E8" s="49">
        <v>5</v>
      </c>
      <c r="F8" s="47">
        <v>6</v>
      </c>
    </row>
    <row r="9" spans="1:13" s="24" customFormat="1" ht="45" customHeight="1">
      <c r="A9" s="39">
        <v>1</v>
      </c>
      <c r="B9" s="119" t="s">
        <v>14</v>
      </c>
      <c r="C9" s="120"/>
      <c r="D9" s="120"/>
      <c r="E9" s="120"/>
      <c r="F9" s="121"/>
    </row>
    <row r="10" spans="1:13" s="24" customFormat="1" ht="61.5" customHeight="1">
      <c r="A10" s="7"/>
      <c r="B10" s="74" t="s">
        <v>161</v>
      </c>
      <c r="C10" s="52" t="s">
        <v>184</v>
      </c>
      <c r="D10" s="53" t="s">
        <v>164</v>
      </c>
      <c r="E10" s="53" t="s">
        <v>165</v>
      </c>
      <c r="F10" s="68"/>
    </row>
    <row r="11" spans="1:13" ht="114.75" customHeight="1">
      <c r="A11" s="7"/>
      <c r="B11" s="74" t="s">
        <v>153</v>
      </c>
      <c r="C11" s="52" t="s">
        <v>154</v>
      </c>
      <c r="D11" s="53" t="s">
        <v>166</v>
      </c>
      <c r="E11" s="53" t="s">
        <v>167</v>
      </c>
      <c r="F11" s="68"/>
    </row>
    <row r="12" spans="1:13" ht="85.5" customHeight="1">
      <c r="A12" s="7"/>
      <c r="B12" s="77" t="s">
        <v>20</v>
      </c>
      <c r="C12" s="69" t="s">
        <v>88</v>
      </c>
      <c r="D12" s="53" t="s">
        <v>168</v>
      </c>
      <c r="E12" s="53" t="s">
        <v>168</v>
      </c>
      <c r="F12" s="68"/>
    </row>
    <row r="13" spans="1:13" ht="105.75" customHeight="1">
      <c r="A13" s="7"/>
      <c r="B13" s="77" t="s">
        <v>21</v>
      </c>
      <c r="C13" s="69" t="s">
        <v>169</v>
      </c>
      <c r="D13" s="55" t="s">
        <v>170</v>
      </c>
      <c r="E13" s="55" t="s">
        <v>171</v>
      </c>
      <c r="F13" s="68"/>
    </row>
    <row r="14" spans="1:13" ht="73.5" customHeight="1">
      <c r="A14" s="7"/>
      <c r="B14" s="76" t="s">
        <v>115</v>
      </c>
      <c r="C14" s="69" t="s">
        <v>89</v>
      </c>
      <c r="D14" s="106" t="s">
        <v>172</v>
      </c>
      <c r="E14" s="106" t="s">
        <v>172</v>
      </c>
      <c r="F14" s="68"/>
    </row>
    <row r="15" spans="1:13" ht="99" customHeight="1">
      <c r="A15" s="7"/>
      <c r="B15" s="78" t="s">
        <v>25</v>
      </c>
      <c r="C15" s="69" t="s">
        <v>90</v>
      </c>
      <c r="D15" s="53" t="s">
        <v>135</v>
      </c>
      <c r="E15" s="53" t="s">
        <v>135</v>
      </c>
      <c r="F15" s="68"/>
    </row>
    <row r="16" spans="1:13" ht="61.5" customHeight="1">
      <c r="A16" s="7"/>
      <c r="B16" s="79" t="s">
        <v>116</v>
      </c>
      <c r="C16" s="56" t="s">
        <v>142</v>
      </c>
      <c r="D16" s="103" t="s">
        <v>143</v>
      </c>
      <c r="E16" s="103" t="s">
        <v>144</v>
      </c>
      <c r="F16" s="54"/>
      <c r="H16" s="51"/>
    </row>
    <row r="17" spans="1:8" s="21" customFormat="1" ht="22.5" customHeight="1">
      <c r="A17" s="39">
        <v>2</v>
      </c>
      <c r="B17" s="119" t="s">
        <v>15</v>
      </c>
      <c r="C17" s="120"/>
      <c r="D17" s="120"/>
      <c r="E17" s="120"/>
      <c r="F17" s="121"/>
    </row>
    <row r="18" spans="1:8" s="28" customFormat="1" ht="161.25" customHeight="1">
      <c r="A18" s="25"/>
      <c r="B18" s="74" t="s">
        <v>28</v>
      </c>
      <c r="C18" s="69" t="s">
        <v>173</v>
      </c>
      <c r="D18" s="104" t="s">
        <v>174</v>
      </c>
      <c r="E18" s="104" t="s">
        <v>185</v>
      </c>
      <c r="F18" s="57"/>
    </row>
    <row r="19" spans="1:8" s="28" customFormat="1" ht="90.75" customHeight="1">
      <c r="A19" s="25"/>
      <c r="B19" s="74" t="s">
        <v>162</v>
      </c>
      <c r="C19" s="69" t="s">
        <v>175</v>
      </c>
      <c r="D19" s="53" t="s">
        <v>186</v>
      </c>
      <c r="E19" s="69" t="s">
        <v>187</v>
      </c>
      <c r="F19" s="57"/>
    </row>
    <row r="20" spans="1:8" s="28" customFormat="1" ht="90.75" customHeight="1">
      <c r="A20" s="25"/>
      <c r="B20" s="74" t="s">
        <v>31</v>
      </c>
      <c r="C20" s="69" t="s">
        <v>176</v>
      </c>
      <c r="D20" s="69" t="s">
        <v>177</v>
      </c>
      <c r="E20" s="69" t="s">
        <v>178</v>
      </c>
      <c r="F20" s="57"/>
    </row>
    <row r="21" spans="1:8" s="28" customFormat="1" ht="96.75" customHeight="1">
      <c r="A21" s="25"/>
      <c r="B21" s="74" t="s">
        <v>155</v>
      </c>
      <c r="C21" s="73" t="s">
        <v>84</v>
      </c>
      <c r="D21" s="71" t="s">
        <v>179</v>
      </c>
      <c r="E21" s="71" t="s">
        <v>180</v>
      </c>
      <c r="F21" s="57"/>
    </row>
    <row r="22" spans="1:8" s="28" customFormat="1" ht="60.75" customHeight="1">
      <c r="A22" s="25"/>
      <c r="B22" s="74" t="s">
        <v>29</v>
      </c>
      <c r="C22" s="78" t="s">
        <v>91</v>
      </c>
      <c r="D22" s="89" t="s">
        <v>149</v>
      </c>
      <c r="E22" s="89" t="s">
        <v>149</v>
      </c>
      <c r="F22" s="57"/>
    </row>
    <row r="23" spans="1:8" s="28" customFormat="1" ht="87.75" customHeight="1">
      <c r="A23" s="25"/>
      <c r="B23" s="75" t="s">
        <v>120</v>
      </c>
      <c r="C23" s="73" t="s">
        <v>84</v>
      </c>
      <c r="D23" s="105" t="s">
        <v>145</v>
      </c>
      <c r="E23" s="105" t="s">
        <v>146</v>
      </c>
      <c r="F23" s="57"/>
    </row>
    <row r="24" spans="1:8" s="28" customFormat="1" ht="73.5" customHeight="1">
      <c r="A24" s="25"/>
      <c r="B24" s="76" t="s">
        <v>32</v>
      </c>
      <c r="C24" s="69" t="s">
        <v>89</v>
      </c>
      <c r="D24" s="106" t="s">
        <v>181</v>
      </c>
      <c r="E24" s="106" t="s">
        <v>182</v>
      </c>
      <c r="F24" s="57"/>
    </row>
    <row r="25" spans="1:8" s="28" customFormat="1" ht="220.5" customHeight="1">
      <c r="A25" s="25"/>
      <c r="B25" s="76" t="s">
        <v>30</v>
      </c>
      <c r="C25" s="78" t="s">
        <v>92</v>
      </c>
      <c r="D25" s="72" t="s">
        <v>188</v>
      </c>
      <c r="E25" s="72" t="s">
        <v>189</v>
      </c>
      <c r="F25" s="57"/>
    </row>
    <row r="26" spans="1:8" s="28" customFormat="1" ht="100.5" customHeight="1">
      <c r="A26" s="25"/>
      <c r="B26" s="29" t="s">
        <v>72</v>
      </c>
      <c r="C26" s="69" t="s">
        <v>93</v>
      </c>
      <c r="D26" s="53" t="s">
        <v>94</v>
      </c>
      <c r="E26" s="53" t="s">
        <v>85</v>
      </c>
      <c r="F26" s="57"/>
    </row>
    <row r="27" spans="1:8" s="28" customFormat="1" ht="100.5" customHeight="1">
      <c r="A27" s="108"/>
      <c r="B27" s="81" t="s">
        <v>161</v>
      </c>
      <c r="C27" s="69" t="s">
        <v>190</v>
      </c>
      <c r="D27" s="53" t="s">
        <v>191</v>
      </c>
      <c r="E27" s="53" t="s">
        <v>192</v>
      </c>
      <c r="F27" s="57"/>
    </row>
    <row r="28" spans="1:8" ht="61.5" customHeight="1">
      <c r="A28" s="7">
        <v>11</v>
      </c>
      <c r="B28" s="79" t="s">
        <v>116</v>
      </c>
      <c r="C28" s="56" t="s">
        <v>133</v>
      </c>
      <c r="D28" s="103" t="s">
        <v>143</v>
      </c>
      <c r="E28" s="103" t="s">
        <v>144</v>
      </c>
      <c r="F28" s="54"/>
      <c r="H28" s="51"/>
    </row>
    <row r="29" spans="1:8" ht="99" customHeight="1">
      <c r="A29" s="7">
        <v>10</v>
      </c>
      <c r="B29" s="78" t="s">
        <v>25</v>
      </c>
      <c r="C29" s="69" t="s">
        <v>90</v>
      </c>
      <c r="D29" s="53" t="s">
        <v>137</v>
      </c>
      <c r="E29" s="53" t="s">
        <v>136</v>
      </c>
      <c r="F29" s="68"/>
    </row>
    <row r="30" spans="1:8" s="28" customFormat="1" ht="65.25" customHeight="1">
      <c r="A30" s="25"/>
      <c r="B30" s="74" t="s">
        <v>34</v>
      </c>
      <c r="C30" s="128" t="s">
        <v>95</v>
      </c>
      <c r="D30" s="125" t="s">
        <v>147</v>
      </c>
      <c r="E30" s="125" t="s">
        <v>148</v>
      </c>
      <c r="F30" s="122"/>
    </row>
    <row r="31" spans="1:8" s="28" customFormat="1" ht="40.5" customHeight="1">
      <c r="A31" s="25"/>
      <c r="B31" s="74" t="s">
        <v>35</v>
      </c>
      <c r="C31" s="129"/>
      <c r="D31" s="126"/>
      <c r="E31" s="126"/>
      <c r="F31" s="123"/>
    </row>
    <row r="32" spans="1:8" s="28" customFormat="1" ht="26.25" customHeight="1">
      <c r="A32" s="25"/>
      <c r="B32" s="80" t="s">
        <v>36</v>
      </c>
      <c r="C32" s="129"/>
      <c r="D32" s="126"/>
      <c r="E32" s="126"/>
      <c r="F32" s="123"/>
    </row>
    <row r="33" spans="1:6" s="28" customFormat="1" ht="46.5" customHeight="1">
      <c r="A33" s="25"/>
      <c r="B33" s="81" t="s">
        <v>41</v>
      </c>
      <c r="C33" s="130"/>
      <c r="D33" s="127"/>
      <c r="E33" s="127"/>
      <c r="F33" s="124"/>
    </row>
    <row r="34" spans="1:6" s="28" customFormat="1" ht="52.5" customHeight="1">
      <c r="A34" s="25"/>
      <c r="B34" s="82" t="s">
        <v>86</v>
      </c>
      <c r="C34" s="58" t="s">
        <v>96</v>
      </c>
      <c r="D34" s="107" t="s">
        <v>112</v>
      </c>
      <c r="E34" s="88" t="s">
        <v>121</v>
      </c>
      <c r="F34" s="57"/>
    </row>
    <row r="35" spans="1:6" s="21" customFormat="1" ht="24" customHeight="1">
      <c r="A35" s="50">
        <v>3</v>
      </c>
      <c r="B35" s="119" t="s">
        <v>12</v>
      </c>
      <c r="C35" s="120"/>
      <c r="D35" s="120"/>
      <c r="E35" s="120"/>
      <c r="F35" s="121"/>
    </row>
    <row r="36" spans="1:6" s="28" customFormat="1" ht="165" customHeight="1">
      <c r="A36" s="25"/>
      <c r="B36" s="81" t="s">
        <v>87</v>
      </c>
      <c r="C36" s="81" t="s">
        <v>98</v>
      </c>
      <c r="D36" s="85" t="s">
        <v>114</v>
      </c>
      <c r="E36" s="85" t="s">
        <v>151</v>
      </c>
      <c r="F36" s="27"/>
    </row>
    <row r="37" spans="1:6" s="28" customFormat="1" ht="70.5" customHeight="1">
      <c r="A37" s="25"/>
      <c r="B37" s="81" t="s">
        <v>45</v>
      </c>
      <c r="C37" s="86"/>
      <c r="D37" s="102" t="s">
        <v>113</v>
      </c>
      <c r="E37" s="87" t="s">
        <v>150</v>
      </c>
      <c r="F37" s="27"/>
    </row>
    <row r="38" spans="1:6" s="21" customFormat="1" ht="26.25" customHeight="1">
      <c r="A38" s="50">
        <v>4</v>
      </c>
      <c r="B38" s="119" t="s">
        <v>13</v>
      </c>
      <c r="C38" s="120"/>
      <c r="D38" s="120"/>
      <c r="E38" s="121"/>
      <c r="F38" s="23"/>
    </row>
    <row r="39" spans="1:6" ht="45" customHeight="1">
      <c r="A39" s="2"/>
      <c r="B39" s="76" t="s">
        <v>61</v>
      </c>
      <c r="C39" s="83" t="s">
        <v>102</v>
      </c>
      <c r="D39" s="84" t="s">
        <v>103</v>
      </c>
      <c r="E39" s="84" t="s">
        <v>183</v>
      </c>
      <c r="F39" s="17"/>
    </row>
    <row r="40" spans="1:6" ht="75" customHeight="1">
      <c r="A40" s="2"/>
      <c r="B40" s="76" t="s">
        <v>62</v>
      </c>
      <c r="C40" s="83" t="s">
        <v>101</v>
      </c>
      <c r="D40" s="84" t="s">
        <v>152</v>
      </c>
      <c r="E40" s="84" t="s">
        <v>99</v>
      </c>
      <c r="F40" s="17"/>
    </row>
    <row r="41" spans="1:6" ht="57.75" customHeight="1">
      <c r="A41" s="2"/>
      <c r="B41" s="76" t="s">
        <v>63</v>
      </c>
      <c r="C41" s="83" t="s">
        <v>100</v>
      </c>
      <c r="D41" s="84" t="s">
        <v>139</v>
      </c>
      <c r="E41" s="84" t="s">
        <v>140</v>
      </c>
      <c r="F41" s="17"/>
    </row>
    <row r="42" spans="1:6" s="35" customFormat="1" ht="15.75">
      <c r="D42" s="36"/>
      <c r="E42" s="36"/>
      <c r="F42" s="36"/>
    </row>
    <row r="43" spans="1:6" s="37" customFormat="1" ht="15.75">
      <c r="A43" s="37" t="s">
        <v>69</v>
      </c>
      <c r="D43" s="38"/>
      <c r="E43" s="38" t="s">
        <v>64</v>
      </c>
      <c r="F43" s="38"/>
    </row>
    <row r="44" spans="1:6" s="35" customFormat="1" ht="15.75">
      <c r="D44" s="36"/>
      <c r="E44" s="36"/>
      <c r="F44" s="36"/>
    </row>
    <row r="45" spans="1:6" s="35" customFormat="1" ht="15.75">
      <c r="D45" s="36"/>
      <c r="E45" s="36"/>
      <c r="F45" s="36"/>
    </row>
    <row r="46" spans="1:6" s="35" customFormat="1" ht="15.75">
      <c r="D46" s="36"/>
      <c r="E46" s="36"/>
      <c r="F46" s="36"/>
    </row>
    <row r="47" spans="1:6" s="35" customFormat="1" ht="15.75">
      <c r="D47" s="36"/>
      <c r="E47" s="36"/>
      <c r="F47" s="36"/>
    </row>
    <row r="48" spans="1:6" s="35" customFormat="1" ht="15.75">
      <c r="D48" s="36"/>
      <c r="E48" s="36"/>
      <c r="F48" s="36"/>
    </row>
    <row r="49" spans="4:6" s="35" customFormat="1" ht="15.75">
      <c r="D49" s="36"/>
      <c r="E49" s="36"/>
      <c r="F49" s="36"/>
    </row>
    <row r="50" spans="4:6" s="35" customFormat="1" ht="15.75">
      <c r="D50" s="36"/>
      <c r="E50" s="36"/>
      <c r="F50" s="36"/>
    </row>
    <row r="51" spans="4:6" s="35" customFormat="1" ht="15.75">
      <c r="D51" s="36"/>
      <c r="E51" s="36"/>
      <c r="F51" s="36"/>
    </row>
    <row r="52" spans="4:6" s="35" customFormat="1" ht="15.75">
      <c r="D52" s="36"/>
      <c r="E52" s="36"/>
      <c r="F52" s="36"/>
    </row>
  </sheetData>
  <mergeCells count="16">
    <mergeCell ref="B38:E38"/>
    <mergeCell ref="B35:F35"/>
    <mergeCell ref="B9:F9"/>
    <mergeCell ref="B17:F17"/>
    <mergeCell ref="F30:F33"/>
    <mergeCell ref="E30:E33"/>
    <mergeCell ref="D30:D33"/>
    <mergeCell ref="C30:C33"/>
    <mergeCell ref="A2:F2"/>
    <mergeCell ref="A3:F3"/>
    <mergeCell ref="A4:F4"/>
    <mergeCell ref="A6:A7"/>
    <mergeCell ref="B6:B7"/>
    <mergeCell ref="C6:C7"/>
    <mergeCell ref="F6:F7"/>
    <mergeCell ref="D6:E6"/>
  </mergeCells>
  <pageMargins left="0.51181102362204722" right="0.31496062992125984" top="0.35433070866141736" bottom="0.35433070866141736" header="0.31496062992125984" footer="0.31496062992125984"/>
  <pageSetup paperSize="9" scale="68" fitToHeight="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0"/>
  <sheetViews>
    <sheetView topLeftCell="A5" zoomScale="90" zoomScaleNormal="90" workbookViewId="0">
      <pane ySplit="2145" activePane="bottomLeft"/>
      <selection activeCell="D6" sqref="D1:D1048576"/>
      <selection pane="bottomLeft" activeCell="M1" sqref="M1"/>
    </sheetView>
  </sheetViews>
  <sheetFormatPr defaultRowHeight="15"/>
  <cols>
    <col min="1" max="1" width="5.85546875" style="3" customWidth="1"/>
    <col min="2" max="2" width="34.7109375" style="3" customWidth="1"/>
    <col min="3" max="3" width="22.7109375" style="3" customWidth="1"/>
    <col min="4" max="4" width="14.140625" style="18" customWidth="1"/>
    <col min="5" max="5" width="11.85546875" style="18" customWidth="1"/>
    <col min="6" max="6" width="14.28515625" style="18" customWidth="1"/>
    <col min="7" max="8" width="12.140625" style="18" customWidth="1"/>
    <col min="9" max="9" width="14.7109375" style="18" customWidth="1"/>
    <col min="10" max="10" width="11.28515625" style="18" customWidth="1"/>
    <col min="11" max="11" width="14.140625" style="18" customWidth="1"/>
    <col min="12" max="12" width="13.42578125" style="18" bestFit="1" customWidth="1"/>
    <col min="13" max="13" width="12.42578125" style="18" customWidth="1"/>
    <col min="14" max="16384" width="9.140625" style="3"/>
  </cols>
  <sheetData>
    <row r="1" spans="1:13">
      <c r="M1" s="154" t="s">
        <v>199</v>
      </c>
    </row>
    <row r="2" spans="1:13" s="1" customFormat="1" ht="18.75">
      <c r="A2" s="111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3" s="1" customFormat="1" ht="52.5" customHeight="1">
      <c r="A3" s="112" t="s">
        <v>74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3" s="1" customFormat="1" ht="18.75">
      <c r="A4" s="113" t="str">
        <f>прил6!A4</f>
        <v>за январь-декабрь 2017 года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s="1" customFormat="1"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s="4" customFormat="1" ht="30.75" customHeight="1">
      <c r="A6" s="114" t="s">
        <v>1</v>
      </c>
      <c r="B6" s="114" t="s">
        <v>70</v>
      </c>
      <c r="C6" s="114" t="s">
        <v>2</v>
      </c>
      <c r="D6" s="131" t="s">
        <v>159</v>
      </c>
      <c r="E6" s="131"/>
      <c r="F6" s="131"/>
      <c r="G6" s="131"/>
      <c r="H6" s="131"/>
      <c r="I6" s="131" t="s">
        <v>160</v>
      </c>
      <c r="J6" s="131"/>
      <c r="K6" s="131"/>
      <c r="L6" s="131"/>
      <c r="M6" s="131"/>
    </row>
    <row r="7" spans="1:13" s="4" customFormat="1" ht="31.5" customHeight="1">
      <c r="A7" s="114"/>
      <c r="B7" s="114"/>
      <c r="C7" s="114"/>
      <c r="D7" s="16" t="s">
        <v>3</v>
      </c>
      <c r="E7" s="131" t="s">
        <v>4</v>
      </c>
      <c r="F7" s="131"/>
      <c r="G7" s="131"/>
      <c r="H7" s="131"/>
      <c r="I7" s="16" t="s">
        <v>3</v>
      </c>
      <c r="J7" s="131" t="s">
        <v>4</v>
      </c>
      <c r="K7" s="131"/>
      <c r="L7" s="131"/>
      <c r="M7" s="131"/>
    </row>
    <row r="8" spans="1:13" s="4" customFormat="1" ht="42.75">
      <c r="A8" s="114"/>
      <c r="B8" s="114"/>
      <c r="C8" s="114"/>
      <c r="D8" s="16"/>
      <c r="E8" s="16" t="s">
        <v>5</v>
      </c>
      <c r="F8" s="16" t="s">
        <v>6</v>
      </c>
      <c r="G8" s="16" t="s">
        <v>7</v>
      </c>
      <c r="H8" s="16" t="s">
        <v>8</v>
      </c>
      <c r="I8" s="16"/>
      <c r="J8" s="16" t="s">
        <v>5</v>
      </c>
      <c r="K8" s="16" t="s">
        <v>6</v>
      </c>
      <c r="L8" s="16" t="s">
        <v>7</v>
      </c>
      <c r="M8" s="16" t="s">
        <v>8</v>
      </c>
    </row>
    <row r="9" spans="1:13" s="44" customFormat="1" ht="11.25">
      <c r="A9" s="41">
        <v>2</v>
      </c>
      <c r="B9" s="41">
        <v>2</v>
      </c>
      <c r="C9" s="42">
        <v>3</v>
      </c>
      <c r="D9" s="43">
        <v>4</v>
      </c>
      <c r="E9" s="43">
        <v>5</v>
      </c>
      <c r="F9" s="43">
        <v>6</v>
      </c>
      <c r="G9" s="43">
        <v>7</v>
      </c>
      <c r="H9" s="43">
        <v>8</v>
      </c>
      <c r="I9" s="43">
        <v>9</v>
      </c>
      <c r="J9" s="43">
        <v>10</v>
      </c>
      <c r="K9" s="43">
        <v>11</v>
      </c>
      <c r="L9" s="43">
        <v>12</v>
      </c>
      <c r="M9" s="43">
        <v>13</v>
      </c>
    </row>
    <row r="10" spans="1:13" s="24" customFormat="1" ht="14.25">
      <c r="A10" s="132">
        <v>1</v>
      </c>
      <c r="B10" s="135" t="s">
        <v>14</v>
      </c>
      <c r="C10" s="19" t="s">
        <v>3</v>
      </c>
      <c r="D10" s="23">
        <f>SUM(E10:H10)</f>
        <v>50728.340000000004</v>
      </c>
      <c r="E10" s="23">
        <f t="shared" ref="E10:F10" si="0">SUM(E11:E13)</f>
        <v>0</v>
      </c>
      <c r="F10" s="23">
        <f t="shared" si="0"/>
        <v>36590.26</v>
      </c>
      <c r="G10" s="23">
        <f>SUM(G11:G13)</f>
        <v>14138.08</v>
      </c>
      <c r="H10" s="23">
        <f>SUM(H11:H13)</f>
        <v>0</v>
      </c>
      <c r="I10" s="23">
        <f>SUM(J10:M10)</f>
        <v>50728.340000000004</v>
      </c>
      <c r="J10" s="23">
        <f t="shared" ref="J10" si="1">SUM(J11:J13)</f>
        <v>0</v>
      </c>
      <c r="K10" s="23">
        <f t="shared" ref="K10" si="2">SUM(K11:K13)</f>
        <v>36590.26</v>
      </c>
      <c r="L10" s="23">
        <f>SUM(L11:L13)</f>
        <v>14138.08</v>
      </c>
      <c r="M10" s="23">
        <f>SUM(M11:M13)</f>
        <v>0</v>
      </c>
    </row>
    <row r="11" spans="1:13" s="21" customFormat="1">
      <c r="A11" s="133"/>
      <c r="B11" s="136"/>
      <c r="C11" s="22" t="s">
        <v>9</v>
      </c>
      <c r="D11" s="20">
        <f t="shared" ref="D11:D86" si="3">SUM(E11:H11)</f>
        <v>0</v>
      </c>
      <c r="E11" s="20"/>
      <c r="F11" s="20"/>
      <c r="G11" s="20"/>
      <c r="H11" s="20"/>
      <c r="I11" s="20">
        <f t="shared" ref="I11:I85" si="4">SUM(J11:M11)</f>
        <v>0</v>
      </c>
      <c r="J11" s="20"/>
      <c r="K11" s="20"/>
      <c r="L11" s="20"/>
      <c r="M11" s="20"/>
    </row>
    <row r="12" spans="1:13" s="21" customFormat="1">
      <c r="A12" s="133"/>
      <c r="B12" s="136"/>
      <c r="C12" s="22" t="s">
        <v>10</v>
      </c>
      <c r="D12" s="20">
        <f t="shared" si="3"/>
        <v>0</v>
      </c>
      <c r="E12" s="20"/>
      <c r="F12" s="20"/>
      <c r="G12" s="20"/>
      <c r="H12" s="20"/>
      <c r="I12" s="20">
        <f t="shared" si="4"/>
        <v>0</v>
      </c>
      <c r="J12" s="20"/>
      <c r="K12" s="20"/>
      <c r="L12" s="20"/>
      <c r="M12" s="20"/>
    </row>
    <row r="13" spans="1:13" s="21" customFormat="1">
      <c r="A13" s="134"/>
      <c r="B13" s="137"/>
      <c r="C13" s="22" t="s">
        <v>11</v>
      </c>
      <c r="D13" s="20">
        <f>SUM(E13:H13)</f>
        <v>50728.340000000004</v>
      </c>
      <c r="E13" s="20">
        <f t="shared" ref="E13" si="5">SUM(E14:E26)</f>
        <v>0</v>
      </c>
      <c r="F13" s="20">
        <f>SUM(F14:F26)</f>
        <v>36590.26</v>
      </c>
      <c r="G13" s="20">
        <f>SUM(G14:G28)</f>
        <v>14138.08</v>
      </c>
      <c r="H13" s="20">
        <f>SUM(H14:H26)</f>
        <v>0</v>
      </c>
      <c r="I13" s="20">
        <f t="shared" si="4"/>
        <v>50728.340000000004</v>
      </c>
      <c r="J13" s="20">
        <f t="shared" ref="J13" si="6">SUM(J14:J26)</f>
        <v>0</v>
      </c>
      <c r="K13" s="20">
        <f>SUM(K14:K28)</f>
        <v>36590.26</v>
      </c>
      <c r="L13" s="20">
        <f>SUM(L14:L28)</f>
        <v>14138.08</v>
      </c>
      <c r="M13" s="20">
        <f>SUM(M14:M26)</f>
        <v>0</v>
      </c>
    </row>
    <row r="14" spans="1:13" s="6" customFormat="1" ht="60">
      <c r="A14" s="7">
        <v>1</v>
      </c>
      <c r="B14" s="9" t="s">
        <v>16</v>
      </c>
      <c r="C14" s="2"/>
      <c r="D14" s="17">
        <f t="shared" si="3"/>
        <v>0</v>
      </c>
      <c r="E14" s="17"/>
      <c r="F14" s="17"/>
      <c r="G14" s="17"/>
      <c r="H14" s="17"/>
      <c r="I14" s="17">
        <f t="shared" si="4"/>
        <v>0</v>
      </c>
      <c r="J14" s="17"/>
      <c r="K14" s="17"/>
      <c r="L14" s="17"/>
      <c r="M14" s="17"/>
    </row>
    <row r="15" spans="1:13" s="6" customFormat="1" ht="45">
      <c r="A15" s="7">
        <v>2</v>
      </c>
      <c r="B15" s="9" t="s">
        <v>17</v>
      </c>
      <c r="C15" s="2"/>
      <c r="D15" s="17"/>
      <c r="E15" s="17"/>
      <c r="F15" s="17"/>
      <c r="G15" s="17"/>
      <c r="H15" s="17"/>
      <c r="I15" s="17">
        <f t="shared" si="4"/>
        <v>0</v>
      </c>
      <c r="J15" s="17"/>
      <c r="K15" s="17"/>
      <c r="L15" s="17"/>
      <c r="M15" s="17"/>
    </row>
    <row r="16" spans="1:13" ht="45">
      <c r="A16" s="7">
        <v>3</v>
      </c>
      <c r="B16" s="10" t="s">
        <v>18</v>
      </c>
      <c r="C16" s="2"/>
      <c r="D16" s="17">
        <f t="shared" si="3"/>
        <v>0</v>
      </c>
      <c r="E16" s="17"/>
      <c r="F16" s="17"/>
      <c r="G16" s="17"/>
      <c r="H16" s="17"/>
      <c r="I16" s="17">
        <f t="shared" si="4"/>
        <v>0</v>
      </c>
      <c r="J16" s="17"/>
      <c r="K16" s="17"/>
      <c r="L16" s="17"/>
      <c r="M16" s="17"/>
    </row>
    <row r="17" spans="1:13" ht="30">
      <c r="A17" s="7">
        <v>4</v>
      </c>
      <c r="B17" s="10" t="s">
        <v>161</v>
      </c>
      <c r="C17" s="2"/>
      <c r="D17" s="17">
        <f t="shared" si="3"/>
        <v>283.14</v>
      </c>
      <c r="E17" s="17"/>
      <c r="F17" s="17">
        <v>283.14</v>
      </c>
      <c r="G17" s="17"/>
      <c r="H17" s="17"/>
      <c r="I17" s="17">
        <f t="shared" si="4"/>
        <v>283.14</v>
      </c>
      <c r="J17" s="17"/>
      <c r="K17" s="17">
        <v>283.14</v>
      </c>
      <c r="L17" s="17"/>
      <c r="M17" s="17"/>
    </row>
    <row r="18" spans="1:13" ht="114.75">
      <c r="A18" s="7">
        <v>5</v>
      </c>
      <c r="B18" s="11" t="s">
        <v>117</v>
      </c>
      <c r="C18" s="2"/>
      <c r="D18" s="17">
        <f t="shared" si="3"/>
        <v>235.41</v>
      </c>
      <c r="E18" s="17"/>
      <c r="F18" s="17"/>
      <c r="G18" s="17">
        <v>235.41</v>
      </c>
      <c r="H18" s="17"/>
      <c r="I18" s="17">
        <f t="shared" si="4"/>
        <v>235.41</v>
      </c>
      <c r="J18" s="17"/>
      <c r="K18" s="17"/>
      <c r="L18" s="17">
        <v>235.41</v>
      </c>
      <c r="M18" s="17"/>
    </row>
    <row r="19" spans="1:13" ht="38.25">
      <c r="A19" s="7">
        <v>6</v>
      </c>
      <c r="B19" s="12" t="s">
        <v>19</v>
      </c>
      <c r="C19" s="2"/>
      <c r="D19" s="17">
        <f t="shared" si="3"/>
        <v>0</v>
      </c>
      <c r="E19" s="17"/>
      <c r="F19" s="17"/>
      <c r="G19" s="17">
        <v>0</v>
      </c>
      <c r="H19" s="17"/>
      <c r="I19" s="17">
        <f t="shared" si="4"/>
        <v>0</v>
      </c>
      <c r="J19" s="17"/>
      <c r="K19" s="17"/>
      <c r="L19" s="17">
        <v>0</v>
      </c>
      <c r="M19" s="17"/>
    </row>
    <row r="20" spans="1:13" ht="76.5">
      <c r="A20" s="7">
        <v>7</v>
      </c>
      <c r="B20" s="12" t="s">
        <v>20</v>
      </c>
      <c r="C20" s="2"/>
      <c r="D20" s="17">
        <f t="shared" si="3"/>
        <v>2158.4</v>
      </c>
      <c r="E20" s="17"/>
      <c r="F20" s="17">
        <v>2158.4</v>
      </c>
      <c r="G20" s="17"/>
      <c r="H20" s="17"/>
      <c r="I20" s="17">
        <f t="shared" si="4"/>
        <v>2158.4</v>
      </c>
      <c r="J20" s="17"/>
      <c r="K20" s="17">
        <v>2158.4</v>
      </c>
      <c r="L20" s="17"/>
      <c r="M20" s="17"/>
    </row>
    <row r="21" spans="1:13" ht="63.75">
      <c r="A21" s="7">
        <v>8</v>
      </c>
      <c r="B21" s="12" t="s">
        <v>21</v>
      </c>
      <c r="C21" s="2"/>
      <c r="D21" s="17">
        <f t="shared" si="3"/>
        <v>44326.520000000004</v>
      </c>
      <c r="E21" s="17"/>
      <c r="F21" s="17">
        <v>31280.75</v>
      </c>
      <c r="G21" s="17">
        <v>13045.77</v>
      </c>
      <c r="H21" s="17"/>
      <c r="I21" s="17">
        <f t="shared" si="4"/>
        <v>44326.520000000004</v>
      </c>
      <c r="J21" s="17"/>
      <c r="K21" s="17">
        <v>31280.75</v>
      </c>
      <c r="L21" s="17">
        <v>13045.77</v>
      </c>
      <c r="M21" s="17"/>
    </row>
    <row r="22" spans="1:13" ht="21" customHeight="1">
      <c r="A22" s="7">
        <v>9</v>
      </c>
      <c r="B22" s="29" t="s">
        <v>115</v>
      </c>
      <c r="C22" s="2"/>
      <c r="D22" s="17">
        <f t="shared" si="3"/>
        <v>573.91</v>
      </c>
      <c r="E22" s="17"/>
      <c r="F22" s="17"/>
      <c r="G22" s="17">
        <v>573.91</v>
      </c>
      <c r="H22" s="17"/>
      <c r="I22" s="17">
        <f t="shared" si="4"/>
        <v>573.91</v>
      </c>
      <c r="J22" s="17"/>
      <c r="K22" s="17"/>
      <c r="L22" s="17">
        <v>573.91</v>
      </c>
      <c r="M22" s="17"/>
    </row>
    <row r="23" spans="1:13" ht="114.75">
      <c r="A23" s="7">
        <v>10</v>
      </c>
      <c r="B23" s="13" t="s">
        <v>25</v>
      </c>
      <c r="C23" s="2"/>
      <c r="D23" s="17">
        <f t="shared" si="3"/>
        <v>2867.97</v>
      </c>
      <c r="E23" s="17"/>
      <c r="F23" s="17">
        <v>2867.97</v>
      </c>
      <c r="G23" s="17"/>
      <c r="H23" s="17"/>
      <c r="I23" s="17">
        <f t="shared" si="4"/>
        <v>2867.97</v>
      </c>
      <c r="J23" s="17"/>
      <c r="K23" s="17">
        <v>2867.97</v>
      </c>
      <c r="L23" s="17"/>
      <c r="M23" s="17"/>
    </row>
    <row r="24" spans="1:13" ht="63.75">
      <c r="A24" s="7">
        <v>11</v>
      </c>
      <c r="B24" s="14" t="s">
        <v>22</v>
      </c>
      <c r="C24" s="2"/>
      <c r="D24" s="17">
        <f t="shared" si="3"/>
        <v>0</v>
      </c>
      <c r="E24" s="17"/>
      <c r="F24" s="17"/>
      <c r="G24" s="17"/>
      <c r="H24" s="17"/>
      <c r="I24" s="17">
        <f t="shared" si="4"/>
        <v>0</v>
      </c>
      <c r="J24" s="17"/>
      <c r="K24" s="17"/>
      <c r="L24" s="17"/>
      <c r="M24" s="17"/>
    </row>
    <row r="25" spans="1:13" ht="102">
      <c r="A25" s="7">
        <v>12</v>
      </c>
      <c r="B25" s="14" t="s">
        <v>23</v>
      </c>
      <c r="C25" s="2"/>
      <c r="D25" s="17">
        <f t="shared" si="3"/>
        <v>0</v>
      </c>
      <c r="E25" s="17"/>
      <c r="F25" s="17"/>
      <c r="G25" s="17"/>
      <c r="H25" s="17"/>
      <c r="I25" s="17">
        <f t="shared" si="4"/>
        <v>0</v>
      </c>
      <c r="J25" s="17"/>
      <c r="K25" s="17"/>
      <c r="L25" s="17"/>
      <c r="M25" s="17"/>
    </row>
    <row r="26" spans="1:13" ht="38.25">
      <c r="A26" s="7">
        <v>13</v>
      </c>
      <c r="B26" s="14" t="s">
        <v>24</v>
      </c>
      <c r="C26" s="2"/>
      <c r="D26" s="17">
        <f t="shared" si="3"/>
        <v>0</v>
      </c>
      <c r="E26" s="17"/>
      <c r="F26" s="17"/>
      <c r="G26" s="17"/>
      <c r="H26" s="17"/>
      <c r="I26" s="17">
        <f t="shared" si="4"/>
        <v>0</v>
      </c>
      <c r="J26" s="17"/>
      <c r="K26" s="17"/>
      <c r="L26" s="17"/>
      <c r="M26" s="17"/>
    </row>
    <row r="27" spans="1:13" ht="25.5">
      <c r="A27" s="7">
        <v>14</v>
      </c>
      <c r="B27" s="8" t="s">
        <v>26</v>
      </c>
      <c r="C27" s="2"/>
      <c r="D27" s="17">
        <f t="shared" si="3"/>
        <v>0</v>
      </c>
      <c r="E27" s="17"/>
      <c r="F27" s="17"/>
      <c r="G27" s="17">
        <v>0</v>
      </c>
      <c r="H27" s="17"/>
      <c r="I27" s="17">
        <f t="shared" si="4"/>
        <v>0</v>
      </c>
      <c r="J27" s="17"/>
      <c r="K27" s="17"/>
      <c r="L27" s="17">
        <v>0</v>
      </c>
      <c r="M27" s="17"/>
    </row>
    <row r="28" spans="1:13" ht="25.5">
      <c r="A28" s="5">
        <v>15</v>
      </c>
      <c r="B28" s="8" t="s">
        <v>27</v>
      </c>
      <c r="C28" s="2"/>
      <c r="D28" s="17">
        <f t="shared" si="3"/>
        <v>282.99</v>
      </c>
      <c r="E28" s="17"/>
      <c r="F28" s="17"/>
      <c r="G28" s="17">
        <v>282.99</v>
      </c>
      <c r="H28" s="17"/>
      <c r="I28" s="17">
        <f t="shared" si="4"/>
        <v>282.99</v>
      </c>
      <c r="J28" s="17"/>
      <c r="K28" s="17"/>
      <c r="L28" s="17">
        <v>282.99</v>
      </c>
      <c r="M28" s="17"/>
    </row>
    <row r="29" spans="1:13" s="21" customFormat="1">
      <c r="A29" s="132">
        <v>2</v>
      </c>
      <c r="B29" s="138" t="s">
        <v>15</v>
      </c>
      <c r="C29" s="19" t="s">
        <v>3</v>
      </c>
      <c r="D29" s="23">
        <f>SUM(E29:H29)</f>
        <v>172811.56</v>
      </c>
      <c r="E29" s="23">
        <f t="shared" ref="E29" si="7">SUM(E30:E32)</f>
        <v>1506.13</v>
      </c>
      <c r="F29" s="23">
        <f t="shared" ref="F29" si="8">SUM(F30:F32)</f>
        <v>133002.32</v>
      </c>
      <c r="G29" s="23">
        <f>SUM(G30:G32)</f>
        <v>38303.11</v>
      </c>
      <c r="H29" s="23">
        <f>SUM(H30:H32)</f>
        <v>0</v>
      </c>
      <c r="I29" s="23">
        <f>SUM(J29:M29)</f>
        <v>172811.56</v>
      </c>
      <c r="J29" s="23">
        <f t="shared" ref="J29" si="9">SUM(J30:J32)</f>
        <v>1506.13</v>
      </c>
      <c r="K29" s="23">
        <f t="shared" ref="K29" si="10">SUM(K30:K32)</f>
        <v>133002.32</v>
      </c>
      <c r="L29" s="23">
        <f>SUM(L30:L32)</f>
        <v>38303.11</v>
      </c>
      <c r="M29" s="23">
        <f>SUM(M30:M32)</f>
        <v>0</v>
      </c>
    </row>
    <row r="30" spans="1:13" s="21" customFormat="1">
      <c r="A30" s="133"/>
      <c r="B30" s="139"/>
      <c r="C30" s="22" t="s">
        <v>9</v>
      </c>
      <c r="D30" s="20">
        <f t="shared" ref="D30:D31" si="11">SUM(E30:H30)</f>
        <v>0</v>
      </c>
      <c r="E30" s="20"/>
      <c r="F30" s="20"/>
      <c r="G30" s="20"/>
      <c r="H30" s="20"/>
      <c r="I30" s="20">
        <f t="shared" ref="I30:I31" si="12">SUM(J30:M30)</f>
        <v>0</v>
      </c>
      <c r="J30" s="20"/>
      <c r="K30" s="20"/>
      <c r="L30" s="20"/>
      <c r="M30" s="20"/>
    </row>
    <row r="31" spans="1:13" s="21" customFormat="1">
      <c r="A31" s="133"/>
      <c r="B31" s="139"/>
      <c r="C31" s="22" t="s">
        <v>10</v>
      </c>
      <c r="D31" s="20">
        <f t="shared" si="11"/>
        <v>0</v>
      </c>
      <c r="E31" s="20"/>
      <c r="F31" s="20"/>
      <c r="G31" s="20"/>
      <c r="H31" s="20"/>
      <c r="I31" s="20">
        <f t="shared" si="12"/>
        <v>0</v>
      </c>
      <c r="J31" s="20"/>
      <c r="K31" s="20"/>
      <c r="L31" s="20"/>
      <c r="M31" s="20"/>
    </row>
    <row r="32" spans="1:13" s="21" customFormat="1">
      <c r="A32" s="134"/>
      <c r="B32" s="140"/>
      <c r="C32" s="22" t="s">
        <v>11</v>
      </c>
      <c r="D32" s="20">
        <f>SUM(E32:H32)</f>
        <v>172811.56</v>
      </c>
      <c r="E32" s="20">
        <f>SUM(E33:E58)</f>
        <v>1506.13</v>
      </c>
      <c r="F32" s="20">
        <f>SUM(F33:F58)</f>
        <v>133002.32</v>
      </c>
      <c r="G32" s="20">
        <f t="shared" ref="G32:M32" si="13">SUM(G33:G58)</f>
        <v>38303.11</v>
      </c>
      <c r="H32" s="20">
        <f t="shared" si="13"/>
        <v>0</v>
      </c>
      <c r="I32" s="20">
        <f t="shared" si="13"/>
        <v>172811.56000000003</v>
      </c>
      <c r="J32" s="20">
        <f t="shared" si="13"/>
        <v>1506.13</v>
      </c>
      <c r="K32" s="20">
        <f t="shared" si="13"/>
        <v>133002.32</v>
      </c>
      <c r="L32" s="20">
        <f>SUM(L33:L58)</f>
        <v>38303.11</v>
      </c>
      <c r="M32" s="20">
        <f t="shared" si="13"/>
        <v>0</v>
      </c>
    </row>
    <row r="33" spans="1:13" s="28" customFormat="1" ht="51">
      <c r="A33" s="25"/>
      <c r="B33" s="11" t="s">
        <v>28</v>
      </c>
      <c r="C33" s="26"/>
      <c r="D33" s="17">
        <f t="shared" si="3"/>
        <v>156781.79</v>
      </c>
      <c r="E33" s="27"/>
      <c r="F33" s="27">
        <v>122578.88</v>
      </c>
      <c r="G33" s="27">
        <v>34202.910000000003</v>
      </c>
      <c r="H33" s="27"/>
      <c r="I33" s="17">
        <f t="shared" si="4"/>
        <v>156781.79</v>
      </c>
      <c r="J33" s="27"/>
      <c r="K33" s="27">
        <v>122578.88</v>
      </c>
      <c r="L33" s="27">
        <v>34202.910000000003</v>
      </c>
      <c r="M33" s="27"/>
    </row>
    <row r="34" spans="1:13" s="28" customFormat="1" ht="38.25">
      <c r="A34" s="25"/>
      <c r="B34" s="11" t="s">
        <v>118</v>
      </c>
      <c r="C34" s="26"/>
      <c r="D34" s="17">
        <f t="shared" si="3"/>
        <v>0</v>
      </c>
      <c r="E34" s="27"/>
      <c r="F34" s="27"/>
      <c r="G34" s="27">
        <v>0</v>
      </c>
      <c r="H34" s="27"/>
      <c r="I34" s="17">
        <f t="shared" si="4"/>
        <v>0</v>
      </c>
      <c r="J34" s="27"/>
      <c r="K34" s="27"/>
      <c r="L34" s="27">
        <v>0</v>
      </c>
      <c r="M34" s="27"/>
    </row>
    <row r="35" spans="1:13" s="28" customFormat="1" ht="25.5">
      <c r="A35" s="25"/>
      <c r="B35" s="11" t="s">
        <v>162</v>
      </c>
      <c r="C35" s="26"/>
      <c r="D35" s="17">
        <f t="shared" ref="D35" si="14">SUM(E35:H35)</f>
        <v>1966</v>
      </c>
      <c r="E35" s="27">
        <v>1506.13</v>
      </c>
      <c r="F35" s="27">
        <v>359.87</v>
      </c>
      <c r="G35" s="27">
        <v>100</v>
      </c>
      <c r="H35" s="27"/>
      <c r="I35" s="17">
        <f t="shared" ref="I35" si="15">SUM(J35:M35)</f>
        <v>1966</v>
      </c>
      <c r="J35" s="27">
        <v>1506.13</v>
      </c>
      <c r="K35" s="27">
        <v>359.87</v>
      </c>
      <c r="L35" s="27">
        <v>100</v>
      </c>
      <c r="M35" s="27"/>
    </row>
    <row r="36" spans="1:13" s="28" customFormat="1" ht="31.5" customHeight="1">
      <c r="A36" s="25"/>
      <c r="B36" s="11" t="s">
        <v>31</v>
      </c>
      <c r="C36" s="26"/>
      <c r="D36" s="17">
        <f t="shared" ref="D36" si="16">SUM(E36:H36)</f>
        <v>67.92</v>
      </c>
      <c r="E36" s="27"/>
      <c r="F36" s="27"/>
      <c r="G36" s="27">
        <v>67.92</v>
      </c>
      <c r="H36" s="27"/>
      <c r="I36" s="17">
        <f t="shared" ref="I36" si="17">SUM(J36:M36)</f>
        <v>67.92</v>
      </c>
      <c r="J36" s="27"/>
      <c r="K36" s="27"/>
      <c r="L36" s="27">
        <v>67.92</v>
      </c>
      <c r="M36" s="27"/>
    </row>
    <row r="37" spans="1:13" s="28" customFormat="1" ht="76.5">
      <c r="A37" s="25"/>
      <c r="B37" s="11" t="s">
        <v>119</v>
      </c>
      <c r="C37" s="26"/>
      <c r="D37" s="17">
        <f t="shared" si="3"/>
        <v>278.8</v>
      </c>
      <c r="E37" s="27"/>
      <c r="F37" s="27">
        <v>160</v>
      </c>
      <c r="G37" s="27">
        <v>118.8</v>
      </c>
      <c r="H37" s="27"/>
      <c r="I37" s="17">
        <f t="shared" si="4"/>
        <v>278.8</v>
      </c>
      <c r="J37" s="27"/>
      <c r="K37" s="27">
        <v>160</v>
      </c>
      <c r="L37" s="27">
        <v>118.8</v>
      </c>
      <c r="M37" s="27"/>
    </row>
    <row r="38" spans="1:13" s="28" customFormat="1" ht="21" customHeight="1">
      <c r="A38" s="25"/>
      <c r="B38" s="70" t="s">
        <v>29</v>
      </c>
      <c r="C38" s="26"/>
      <c r="D38" s="17">
        <f t="shared" si="3"/>
        <v>700</v>
      </c>
      <c r="E38" s="27">
        <v>0</v>
      </c>
      <c r="F38" s="27"/>
      <c r="G38" s="27">
        <v>700</v>
      </c>
      <c r="H38" s="27"/>
      <c r="I38" s="17">
        <f t="shared" si="4"/>
        <v>700</v>
      </c>
      <c r="J38" s="27">
        <v>0</v>
      </c>
      <c r="K38" s="27"/>
      <c r="L38" s="27">
        <v>700</v>
      </c>
      <c r="M38" s="27"/>
    </row>
    <row r="39" spans="1:13" s="28" customFormat="1" ht="51">
      <c r="A39" s="25"/>
      <c r="B39" s="70" t="s">
        <v>120</v>
      </c>
      <c r="C39" s="26"/>
      <c r="D39" s="17">
        <f t="shared" si="3"/>
        <v>146.78</v>
      </c>
      <c r="E39" s="27"/>
      <c r="F39" s="27"/>
      <c r="G39" s="27">
        <v>146.78</v>
      </c>
      <c r="H39" s="27"/>
      <c r="I39" s="17">
        <f t="shared" si="4"/>
        <v>146.78</v>
      </c>
      <c r="J39" s="27"/>
      <c r="K39" s="27"/>
      <c r="L39" s="27">
        <v>146.78</v>
      </c>
      <c r="M39" s="27"/>
    </row>
    <row r="40" spans="1:13" s="28" customFormat="1" ht="38.25">
      <c r="A40" s="25"/>
      <c r="B40" s="29" t="s">
        <v>32</v>
      </c>
      <c r="C40" s="26"/>
      <c r="D40" s="17">
        <f t="shared" si="3"/>
        <v>2015.67</v>
      </c>
      <c r="E40" s="27"/>
      <c r="F40" s="27"/>
      <c r="G40" s="27">
        <v>2015.67</v>
      </c>
      <c r="H40" s="27"/>
      <c r="I40" s="17">
        <f t="shared" si="4"/>
        <v>2015.67</v>
      </c>
      <c r="J40" s="27"/>
      <c r="K40" s="27"/>
      <c r="L40" s="27">
        <v>2015.67</v>
      </c>
      <c r="M40" s="27"/>
    </row>
    <row r="41" spans="1:13" s="28" customFormat="1" ht="25.5">
      <c r="A41" s="25"/>
      <c r="B41" s="29" t="s">
        <v>30</v>
      </c>
      <c r="C41" s="26"/>
      <c r="D41" s="17">
        <f t="shared" si="3"/>
        <v>797.21</v>
      </c>
      <c r="E41" s="27"/>
      <c r="F41" s="27">
        <v>697.21</v>
      </c>
      <c r="G41" s="27">
        <v>100</v>
      </c>
      <c r="H41" s="27"/>
      <c r="I41" s="17">
        <f t="shared" si="4"/>
        <v>797.21</v>
      </c>
      <c r="J41" s="27"/>
      <c r="K41" s="27">
        <v>697.21</v>
      </c>
      <c r="L41" s="27">
        <v>100</v>
      </c>
      <c r="M41" s="27"/>
    </row>
    <row r="42" spans="1:13" s="28" customFormat="1" ht="63.75">
      <c r="A42" s="25"/>
      <c r="B42" s="29" t="s">
        <v>71</v>
      </c>
      <c r="C42" s="26"/>
      <c r="D42" s="17">
        <f t="shared" si="3"/>
        <v>0</v>
      </c>
      <c r="E42" s="27"/>
      <c r="F42" s="27"/>
      <c r="G42" s="27"/>
      <c r="H42" s="27"/>
      <c r="I42" s="17">
        <f t="shared" si="4"/>
        <v>0</v>
      </c>
      <c r="J42" s="27"/>
      <c r="K42" s="27"/>
      <c r="L42" s="27"/>
      <c r="M42" s="27"/>
    </row>
    <row r="43" spans="1:13" s="28" customFormat="1" ht="89.25">
      <c r="A43" s="25"/>
      <c r="B43" s="29" t="s">
        <v>72</v>
      </c>
      <c r="C43" s="26"/>
      <c r="D43" s="17">
        <f t="shared" si="3"/>
        <v>30</v>
      </c>
      <c r="E43" s="27"/>
      <c r="F43" s="27"/>
      <c r="G43" s="27">
        <v>30</v>
      </c>
      <c r="H43" s="27"/>
      <c r="I43" s="17">
        <f t="shared" si="4"/>
        <v>30</v>
      </c>
      <c r="J43" s="27"/>
      <c r="K43" s="27"/>
      <c r="L43" s="27">
        <v>30</v>
      </c>
      <c r="M43" s="27"/>
    </row>
    <row r="44" spans="1:13" s="28" customFormat="1" ht="25.5">
      <c r="A44" s="25"/>
      <c r="B44" s="29" t="s">
        <v>161</v>
      </c>
      <c r="C44" s="26"/>
      <c r="D44" s="17">
        <f t="shared" si="3"/>
        <v>199.32</v>
      </c>
      <c r="E44" s="27"/>
      <c r="F44" s="27">
        <v>199.32</v>
      </c>
      <c r="G44" s="27"/>
      <c r="H44" s="27"/>
      <c r="I44" s="17">
        <f t="shared" si="4"/>
        <v>199.32</v>
      </c>
      <c r="J44" s="27"/>
      <c r="K44" s="27">
        <v>199.32</v>
      </c>
      <c r="L44" s="27"/>
      <c r="M44" s="27"/>
    </row>
    <row r="45" spans="1:13" s="28" customFormat="1">
      <c r="A45" s="25"/>
      <c r="B45" s="29" t="s">
        <v>33</v>
      </c>
      <c r="C45" s="26"/>
      <c r="D45" s="17">
        <f t="shared" si="3"/>
        <v>0</v>
      </c>
      <c r="E45" s="27"/>
      <c r="F45" s="27"/>
      <c r="G45" s="27">
        <v>0</v>
      </c>
      <c r="H45" s="27"/>
      <c r="I45" s="17">
        <f t="shared" si="4"/>
        <v>0</v>
      </c>
      <c r="J45" s="27"/>
      <c r="K45" s="27"/>
      <c r="L45" s="27">
        <v>0</v>
      </c>
      <c r="M45" s="27"/>
    </row>
    <row r="46" spans="1:13" s="28" customFormat="1" ht="25.5">
      <c r="A46" s="25"/>
      <c r="B46" s="29" t="s">
        <v>27</v>
      </c>
      <c r="C46" s="26"/>
      <c r="D46" s="17">
        <f t="shared" si="3"/>
        <v>701.03</v>
      </c>
      <c r="E46" s="27"/>
      <c r="F46" s="27"/>
      <c r="G46" s="27">
        <v>701.03</v>
      </c>
      <c r="H46" s="27"/>
      <c r="I46" s="17">
        <f t="shared" si="4"/>
        <v>701.03</v>
      </c>
      <c r="J46" s="27"/>
      <c r="K46" s="27"/>
      <c r="L46" s="27">
        <v>701.03</v>
      </c>
      <c r="M46" s="27"/>
    </row>
    <row r="47" spans="1:13" s="28" customFormat="1" ht="114.75">
      <c r="A47" s="25"/>
      <c r="B47" s="13" t="s">
        <v>25</v>
      </c>
      <c r="C47" s="26"/>
      <c r="D47" s="17">
        <f t="shared" si="3"/>
        <v>9007.0400000000009</v>
      </c>
      <c r="E47" s="27"/>
      <c r="F47" s="27">
        <v>9007.0400000000009</v>
      </c>
      <c r="G47" s="27"/>
      <c r="H47" s="27"/>
      <c r="I47" s="17">
        <f t="shared" si="4"/>
        <v>9007.0400000000009</v>
      </c>
      <c r="J47" s="27"/>
      <c r="K47" s="27">
        <v>9007.0400000000009</v>
      </c>
      <c r="L47" s="27"/>
      <c r="M47" s="27"/>
    </row>
    <row r="48" spans="1:13" s="28" customFormat="1" ht="25.5">
      <c r="A48" s="25"/>
      <c r="B48" s="13" t="s">
        <v>141</v>
      </c>
      <c r="C48" s="26"/>
      <c r="D48" s="17">
        <f t="shared" si="3"/>
        <v>0</v>
      </c>
      <c r="E48" s="27"/>
      <c r="F48" s="27"/>
      <c r="G48" s="27"/>
      <c r="H48" s="27"/>
      <c r="I48" s="17">
        <f t="shared" si="4"/>
        <v>0</v>
      </c>
      <c r="J48" s="27"/>
      <c r="K48" s="27"/>
      <c r="L48" s="27"/>
      <c r="M48" s="27"/>
    </row>
    <row r="49" spans="1:13" s="98" customFormat="1" ht="59.25" customHeight="1">
      <c r="A49" s="94"/>
      <c r="B49" s="95" t="s">
        <v>138</v>
      </c>
      <c r="C49" s="96"/>
      <c r="D49" s="17">
        <f t="shared" si="3"/>
        <v>0</v>
      </c>
      <c r="E49" s="97"/>
      <c r="F49" s="27"/>
      <c r="G49" s="27"/>
      <c r="H49" s="27"/>
      <c r="I49" s="17">
        <f t="shared" ref="I49" si="18">SUM(J49:M49)</f>
        <v>0</v>
      </c>
      <c r="J49" s="97"/>
      <c r="K49" s="27"/>
      <c r="L49" s="27"/>
      <c r="M49" s="27"/>
    </row>
    <row r="50" spans="1:13" s="28" customFormat="1" ht="76.5">
      <c r="A50" s="25"/>
      <c r="B50" s="11" t="s">
        <v>34</v>
      </c>
      <c r="C50" s="26"/>
      <c r="D50" s="17">
        <f t="shared" si="3"/>
        <v>0</v>
      </c>
      <c r="E50" s="27"/>
      <c r="F50" s="27"/>
      <c r="G50" s="27"/>
      <c r="H50" s="27"/>
      <c r="I50" s="17">
        <f t="shared" si="4"/>
        <v>0</v>
      </c>
      <c r="J50" s="27"/>
      <c r="K50" s="27"/>
      <c r="L50" s="27"/>
      <c r="M50" s="27"/>
    </row>
    <row r="51" spans="1:13" s="28" customFormat="1" ht="42.75" customHeight="1">
      <c r="A51" s="25"/>
      <c r="B51" s="11" t="s">
        <v>35</v>
      </c>
      <c r="C51" s="26"/>
      <c r="D51" s="17">
        <f t="shared" si="3"/>
        <v>38</v>
      </c>
      <c r="E51" s="27"/>
      <c r="F51" s="27"/>
      <c r="G51" s="27">
        <v>38</v>
      </c>
      <c r="H51" s="27"/>
      <c r="I51" s="17">
        <f t="shared" si="4"/>
        <v>38</v>
      </c>
      <c r="J51" s="27"/>
      <c r="K51" s="27"/>
      <c r="L51" s="27">
        <v>38</v>
      </c>
      <c r="M51" s="27"/>
    </row>
    <row r="52" spans="1:13" s="28" customFormat="1" ht="30" customHeight="1">
      <c r="A52" s="25"/>
      <c r="B52" s="30" t="s">
        <v>36</v>
      </c>
      <c r="C52" s="26"/>
      <c r="D52" s="17">
        <f t="shared" si="3"/>
        <v>62</v>
      </c>
      <c r="E52" s="27"/>
      <c r="F52" s="27"/>
      <c r="G52" s="27">
        <v>62</v>
      </c>
      <c r="H52" s="27"/>
      <c r="I52" s="17">
        <f t="shared" si="4"/>
        <v>62</v>
      </c>
      <c r="J52" s="27"/>
      <c r="K52" s="27"/>
      <c r="L52" s="27">
        <v>62</v>
      </c>
      <c r="M52" s="27"/>
    </row>
    <row r="53" spans="1:13" s="28" customFormat="1" ht="38.25">
      <c r="A53" s="25"/>
      <c r="B53" s="11" t="s">
        <v>37</v>
      </c>
      <c r="C53" s="26"/>
      <c r="D53" s="17">
        <f t="shared" si="3"/>
        <v>0</v>
      </c>
      <c r="E53" s="27"/>
      <c r="F53" s="27"/>
      <c r="G53" s="27"/>
      <c r="H53" s="27"/>
      <c r="I53" s="17">
        <f t="shared" si="4"/>
        <v>0</v>
      </c>
      <c r="J53" s="27"/>
      <c r="K53" s="27"/>
      <c r="L53" s="27"/>
      <c r="M53" s="27"/>
    </row>
    <row r="54" spans="1:13" s="28" customFormat="1" ht="63.75">
      <c r="A54" s="25"/>
      <c r="B54" s="11" t="s">
        <v>38</v>
      </c>
      <c r="C54" s="26"/>
      <c r="D54" s="17">
        <f t="shared" si="3"/>
        <v>0</v>
      </c>
      <c r="E54" s="27"/>
      <c r="F54" s="27"/>
      <c r="G54" s="27"/>
      <c r="H54" s="27"/>
      <c r="I54" s="17">
        <f t="shared" si="4"/>
        <v>0</v>
      </c>
      <c r="J54" s="27"/>
      <c r="K54" s="27"/>
      <c r="L54" s="27"/>
      <c r="M54" s="27"/>
    </row>
    <row r="55" spans="1:13" s="28" customFormat="1" ht="89.25">
      <c r="A55" s="25"/>
      <c r="B55" s="31" t="s">
        <v>39</v>
      </c>
      <c r="C55" s="26"/>
      <c r="D55" s="17">
        <f t="shared" si="3"/>
        <v>0</v>
      </c>
      <c r="E55" s="27"/>
      <c r="F55" s="27"/>
      <c r="G55" s="27"/>
      <c r="H55" s="27"/>
      <c r="I55" s="17">
        <f t="shared" si="4"/>
        <v>0</v>
      </c>
      <c r="J55" s="27"/>
      <c r="K55" s="27"/>
      <c r="L55" s="27"/>
      <c r="M55" s="27"/>
    </row>
    <row r="56" spans="1:13" s="28" customFormat="1" ht="114.75">
      <c r="A56" s="25"/>
      <c r="B56" s="31" t="s">
        <v>40</v>
      </c>
      <c r="C56" s="26"/>
      <c r="D56" s="17">
        <f t="shared" si="3"/>
        <v>0</v>
      </c>
      <c r="E56" s="27"/>
      <c r="F56" s="27"/>
      <c r="G56" s="27"/>
      <c r="H56" s="27"/>
      <c r="I56" s="17">
        <f t="shared" si="4"/>
        <v>0</v>
      </c>
      <c r="J56" s="27"/>
      <c r="K56" s="27"/>
      <c r="L56" s="27"/>
      <c r="M56" s="27"/>
    </row>
    <row r="57" spans="1:13" s="28" customFormat="1" ht="38.25">
      <c r="A57" s="25"/>
      <c r="B57" s="31" t="s">
        <v>41</v>
      </c>
      <c r="C57" s="26"/>
      <c r="D57" s="17">
        <f t="shared" si="3"/>
        <v>0</v>
      </c>
      <c r="E57" s="27"/>
      <c r="F57" s="27"/>
      <c r="G57" s="27">
        <v>0</v>
      </c>
      <c r="H57" s="27"/>
      <c r="I57" s="17">
        <f t="shared" si="4"/>
        <v>0</v>
      </c>
      <c r="J57" s="27"/>
      <c r="K57" s="27"/>
      <c r="L57" s="27">
        <v>0</v>
      </c>
      <c r="M57" s="27"/>
    </row>
    <row r="58" spans="1:13" s="28" customFormat="1" ht="63.75">
      <c r="A58" s="25"/>
      <c r="B58" s="99" t="s">
        <v>97</v>
      </c>
      <c r="C58" s="26"/>
      <c r="D58" s="17">
        <f t="shared" si="3"/>
        <v>20</v>
      </c>
      <c r="E58" s="27"/>
      <c r="F58" s="27"/>
      <c r="G58" s="27">
        <v>20</v>
      </c>
      <c r="H58" s="27"/>
      <c r="I58" s="17">
        <f t="shared" si="4"/>
        <v>20</v>
      </c>
      <c r="J58" s="27"/>
      <c r="K58" s="27"/>
      <c r="L58" s="27">
        <v>20</v>
      </c>
      <c r="M58" s="27"/>
    </row>
    <row r="59" spans="1:13" s="21" customFormat="1">
      <c r="A59" s="132">
        <v>3</v>
      </c>
      <c r="B59" s="135" t="s">
        <v>12</v>
      </c>
      <c r="C59" s="19" t="s">
        <v>3</v>
      </c>
      <c r="D59" s="23">
        <f>SUM(E59:H59)</f>
        <v>97</v>
      </c>
      <c r="E59" s="23">
        <f t="shared" ref="E59" si="19">SUM(E60:E62)</f>
        <v>0</v>
      </c>
      <c r="F59" s="23">
        <f t="shared" ref="F59" si="20">SUM(F60:F62)</f>
        <v>0</v>
      </c>
      <c r="G59" s="23">
        <f>SUM(G60:G62)</f>
        <v>97</v>
      </c>
      <c r="H59" s="23">
        <f>SUM(H60:H62)</f>
        <v>0</v>
      </c>
      <c r="I59" s="23">
        <f>SUM(J59:M59)</f>
        <v>97</v>
      </c>
      <c r="J59" s="23">
        <f t="shared" ref="J59:K59" si="21">SUM(J60:J62)</f>
        <v>0</v>
      </c>
      <c r="K59" s="23">
        <f t="shared" si="21"/>
        <v>0</v>
      </c>
      <c r="L59" s="23">
        <f>SUM(L60:L62)</f>
        <v>97</v>
      </c>
      <c r="M59" s="23">
        <f>SUM(M60:M62)</f>
        <v>0</v>
      </c>
    </row>
    <row r="60" spans="1:13" s="21" customFormat="1">
      <c r="A60" s="133"/>
      <c r="B60" s="136"/>
      <c r="C60" s="22" t="s">
        <v>9</v>
      </c>
      <c r="D60" s="20">
        <f t="shared" si="3"/>
        <v>0</v>
      </c>
      <c r="E60" s="20"/>
      <c r="F60" s="20"/>
      <c r="G60" s="20"/>
      <c r="H60" s="20"/>
      <c r="I60" s="20">
        <f t="shared" si="4"/>
        <v>0</v>
      </c>
      <c r="J60" s="20"/>
      <c r="K60" s="20"/>
      <c r="L60" s="20"/>
      <c r="M60" s="20"/>
    </row>
    <row r="61" spans="1:13" s="21" customFormat="1">
      <c r="A61" s="133"/>
      <c r="B61" s="136"/>
      <c r="C61" s="22" t="s">
        <v>10</v>
      </c>
      <c r="D61" s="20">
        <f t="shared" si="3"/>
        <v>0</v>
      </c>
      <c r="E61" s="20"/>
      <c r="F61" s="20"/>
      <c r="G61" s="20"/>
      <c r="H61" s="20"/>
      <c r="I61" s="20">
        <f t="shared" si="4"/>
        <v>0</v>
      </c>
      <c r="J61" s="20"/>
      <c r="K61" s="20"/>
      <c r="L61" s="20"/>
      <c r="M61" s="20"/>
    </row>
    <row r="62" spans="1:13" s="21" customFormat="1">
      <c r="A62" s="134"/>
      <c r="B62" s="137"/>
      <c r="C62" s="22" t="s">
        <v>11</v>
      </c>
      <c r="D62" s="20">
        <f t="shared" si="3"/>
        <v>97</v>
      </c>
      <c r="E62" s="20">
        <f>SUM(E63:E82)</f>
        <v>0</v>
      </c>
      <c r="F62" s="20">
        <f t="shared" ref="F62:I62" si="22">SUM(F63:F82)</f>
        <v>0</v>
      </c>
      <c r="G62" s="20">
        <f t="shared" si="22"/>
        <v>97</v>
      </c>
      <c r="H62" s="20">
        <f t="shared" si="22"/>
        <v>0</v>
      </c>
      <c r="I62" s="20">
        <f t="shared" si="22"/>
        <v>97</v>
      </c>
      <c r="J62" s="20">
        <f>SUM(J63:J82)</f>
        <v>0</v>
      </c>
      <c r="K62" s="20">
        <f t="shared" ref="K62:M62" si="23">SUM(K63:K82)</f>
        <v>0</v>
      </c>
      <c r="L62" s="20">
        <f t="shared" si="23"/>
        <v>97</v>
      </c>
      <c r="M62" s="20">
        <f t="shared" si="23"/>
        <v>0</v>
      </c>
    </row>
    <row r="63" spans="1:13" s="28" customFormat="1" ht="76.5">
      <c r="A63" s="32"/>
      <c r="B63" s="31" t="s">
        <v>42</v>
      </c>
      <c r="C63" s="26"/>
      <c r="D63" s="17">
        <f t="shared" si="3"/>
        <v>0</v>
      </c>
      <c r="E63" s="27"/>
      <c r="F63" s="27"/>
      <c r="G63" s="27"/>
      <c r="H63" s="27"/>
      <c r="I63" s="17">
        <f t="shared" si="4"/>
        <v>0</v>
      </c>
      <c r="J63" s="27"/>
      <c r="K63" s="27"/>
      <c r="L63" s="27"/>
      <c r="M63" s="27"/>
    </row>
    <row r="64" spans="1:13" s="28" customFormat="1" ht="38.25">
      <c r="A64" s="32"/>
      <c r="B64" s="31" t="s">
        <v>43</v>
      </c>
      <c r="C64" s="26"/>
      <c r="D64" s="17">
        <f t="shared" ref="D64:D82" si="24">SUM(E64:H64)</f>
        <v>0</v>
      </c>
      <c r="E64" s="27"/>
      <c r="F64" s="27"/>
      <c r="G64" s="27"/>
      <c r="H64" s="27"/>
      <c r="I64" s="17">
        <f t="shared" ref="I64:I82" si="25">SUM(J64:M64)</f>
        <v>0</v>
      </c>
      <c r="J64" s="27"/>
      <c r="K64" s="27"/>
      <c r="L64" s="27"/>
      <c r="M64" s="27"/>
    </row>
    <row r="65" spans="1:13" s="28" customFormat="1" ht="25.5">
      <c r="A65" s="32"/>
      <c r="B65" s="31" t="s">
        <v>44</v>
      </c>
      <c r="C65" s="26"/>
      <c r="D65" s="17">
        <f t="shared" si="24"/>
        <v>0</v>
      </c>
      <c r="E65" s="27"/>
      <c r="F65" s="27"/>
      <c r="G65" s="27"/>
      <c r="H65" s="27"/>
      <c r="I65" s="17">
        <f t="shared" si="25"/>
        <v>0</v>
      </c>
      <c r="J65" s="27"/>
      <c r="K65" s="27"/>
      <c r="L65" s="27"/>
      <c r="M65" s="27"/>
    </row>
    <row r="66" spans="1:13" s="28" customFormat="1" ht="38.25">
      <c r="A66" s="32"/>
      <c r="B66" s="31" t="s">
        <v>87</v>
      </c>
      <c r="C66" s="26"/>
      <c r="D66" s="17">
        <f t="shared" si="24"/>
        <v>75</v>
      </c>
      <c r="E66" s="27"/>
      <c r="F66" s="27"/>
      <c r="G66" s="27">
        <v>75</v>
      </c>
      <c r="H66" s="27"/>
      <c r="I66" s="17">
        <f t="shared" si="25"/>
        <v>75</v>
      </c>
      <c r="J66" s="27"/>
      <c r="K66" s="27"/>
      <c r="L66" s="27">
        <v>75</v>
      </c>
      <c r="M66" s="27"/>
    </row>
    <row r="67" spans="1:13" s="28" customFormat="1" ht="38.25">
      <c r="A67" s="32"/>
      <c r="B67" s="31" t="s">
        <v>45</v>
      </c>
      <c r="C67" s="26"/>
      <c r="D67" s="17">
        <f t="shared" si="24"/>
        <v>22</v>
      </c>
      <c r="E67" s="27"/>
      <c r="F67" s="27"/>
      <c r="G67" s="27">
        <v>22</v>
      </c>
      <c r="H67" s="27"/>
      <c r="I67" s="17">
        <f t="shared" si="25"/>
        <v>22</v>
      </c>
      <c r="J67" s="27"/>
      <c r="K67" s="27"/>
      <c r="L67" s="27">
        <v>22</v>
      </c>
      <c r="M67" s="27"/>
    </row>
    <row r="68" spans="1:13" s="28" customFormat="1" ht="63.75">
      <c r="A68" s="32"/>
      <c r="B68" s="31" t="s">
        <v>46</v>
      </c>
      <c r="C68" s="26"/>
      <c r="D68" s="17">
        <f t="shared" si="24"/>
        <v>0</v>
      </c>
      <c r="E68" s="27"/>
      <c r="F68" s="27"/>
      <c r="G68" s="27"/>
      <c r="H68" s="27"/>
      <c r="I68" s="17">
        <f t="shared" si="25"/>
        <v>0</v>
      </c>
      <c r="J68" s="27"/>
      <c r="K68" s="27"/>
      <c r="L68" s="27"/>
      <c r="M68" s="27"/>
    </row>
    <row r="69" spans="1:13" s="28" customFormat="1" ht="63.75">
      <c r="A69" s="32"/>
      <c r="B69" s="31" t="s">
        <v>47</v>
      </c>
      <c r="C69" s="26"/>
      <c r="D69" s="17">
        <f t="shared" si="24"/>
        <v>0</v>
      </c>
      <c r="E69" s="27"/>
      <c r="F69" s="27"/>
      <c r="G69" s="27"/>
      <c r="H69" s="27"/>
      <c r="I69" s="17">
        <f t="shared" si="25"/>
        <v>0</v>
      </c>
      <c r="J69" s="27"/>
      <c r="K69" s="27"/>
      <c r="L69" s="27"/>
      <c r="M69" s="27"/>
    </row>
    <row r="70" spans="1:13" s="28" customFormat="1" ht="51">
      <c r="A70" s="32"/>
      <c r="B70" s="31" t="s">
        <v>48</v>
      </c>
      <c r="C70" s="26"/>
      <c r="D70" s="17">
        <f t="shared" si="24"/>
        <v>0</v>
      </c>
      <c r="E70" s="27"/>
      <c r="F70" s="27"/>
      <c r="G70" s="27"/>
      <c r="H70" s="27"/>
      <c r="I70" s="17">
        <f t="shared" si="25"/>
        <v>0</v>
      </c>
      <c r="J70" s="27"/>
      <c r="K70" s="27"/>
      <c r="L70" s="27"/>
      <c r="M70" s="27"/>
    </row>
    <row r="71" spans="1:13" s="28" customFormat="1" ht="38.25">
      <c r="A71" s="32"/>
      <c r="B71" s="31" t="s">
        <v>49</v>
      </c>
      <c r="C71" s="26"/>
      <c r="D71" s="17">
        <f t="shared" si="24"/>
        <v>0</v>
      </c>
      <c r="E71" s="27"/>
      <c r="F71" s="27"/>
      <c r="G71" s="27"/>
      <c r="H71" s="27"/>
      <c r="I71" s="17">
        <f t="shared" si="25"/>
        <v>0</v>
      </c>
      <c r="J71" s="27"/>
      <c r="K71" s="27"/>
      <c r="L71" s="27"/>
      <c r="M71" s="27"/>
    </row>
    <row r="72" spans="1:13" s="28" customFormat="1" ht="51">
      <c r="A72" s="32"/>
      <c r="B72" s="31" t="s">
        <v>50</v>
      </c>
      <c r="C72" s="26"/>
      <c r="D72" s="17">
        <f t="shared" si="24"/>
        <v>0</v>
      </c>
      <c r="E72" s="27"/>
      <c r="F72" s="27"/>
      <c r="G72" s="27"/>
      <c r="H72" s="27"/>
      <c r="I72" s="17">
        <f t="shared" si="25"/>
        <v>0</v>
      </c>
      <c r="J72" s="27"/>
      <c r="K72" s="27"/>
      <c r="L72" s="27"/>
      <c r="M72" s="27"/>
    </row>
    <row r="73" spans="1:13" s="28" customFormat="1" ht="38.25">
      <c r="A73" s="32"/>
      <c r="B73" s="31" t="s">
        <v>51</v>
      </c>
      <c r="C73" s="26"/>
      <c r="D73" s="17">
        <f t="shared" si="24"/>
        <v>0</v>
      </c>
      <c r="E73" s="27"/>
      <c r="F73" s="27"/>
      <c r="G73" s="27"/>
      <c r="H73" s="27"/>
      <c r="I73" s="17">
        <f t="shared" si="25"/>
        <v>0</v>
      </c>
      <c r="J73" s="27"/>
      <c r="K73" s="27"/>
      <c r="L73" s="27"/>
      <c r="M73" s="27"/>
    </row>
    <row r="74" spans="1:13" s="28" customFormat="1" ht="38.25">
      <c r="A74" s="32"/>
      <c r="B74" s="31" t="s">
        <v>52</v>
      </c>
      <c r="C74" s="26"/>
      <c r="D74" s="17">
        <f t="shared" si="24"/>
        <v>0</v>
      </c>
      <c r="E74" s="27"/>
      <c r="F74" s="27"/>
      <c r="G74" s="27"/>
      <c r="H74" s="27"/>
      <c r="I74" s="17">
        <f t="shared" si="25"/>
        <v>0</v>
      </c>
      <c r="J74" s="27"/>
      <c r="K74" s="27"/>
      <c r="L74" s="27"/>
      <c r="M74" s="27"/>
    </row>
    <row r="75" spans="1:13" s="28" customFormat="1" ht="38.25">
      <c r="A75" s="32"/>
      <c r="B75" s="33" t="s">
        <v>53</v>
      </c>
      <c r="C75" s="26"/>
      <c r="D75" s="17">
        <f t="shared" si="24"/>
        <v>0</v>
      </c>
      <c r="E75" s="27"/>
      <c r="F75" s="27"/>
      <c r="G75" s="27"/>
      <c r="H75" s="27"/>
      <c r="I75" s="17">
        <f t="shared" si="25"/>
        <v>0</v>
      </c>
      <c r="J75" s="27"/>
      <c r="K75" s="27"/>
      <c r="L75" s="27"/>
      <c r="M75" s="27"/>
    </row>
    <row r="76" spans="1:13" s="28" customFormat="1" ht="38.25">
      <c r="A76" s="32"/>
      <c r="B76" s="33" t="s">
        <v>54</v>
      </c>
      <c r="C76" s="26"/>
      <c r="D76" s="17">
        <f t="shared" si="24"/>
        <v>0</v>
      </c>
      <c r="E76" s="27"/>
      <c r="F76" s="27"/>
      <c r="G76" s="27"/>
      <c r="H76" s="27"/>
      <c r="I76" s="17">
        <f t="shared" si="25"/>
        <v>0</v>
      </c>
      <c r="J76" s="27"/>
      <c r="K76" s="27"/>
      <c r="L76" s="27"/>
      <c r="M76" s="27"/>
    </row>
    <row r="77" spans="1:13" s="28" customFormat="1" ht="38.25">
      <c r="A77" s="32"/>
      <c r="B77" s="34" t="s">
        <v>55</v>
      </c>
      <c r="C77" s="26"/>
      <c r="D77" s="17">
        <f t="shared" si="24"/>
        <v>0</v>
      </c>
      <c r="E77" s="27"/>
      <c r="F77" s="27"/>
      <c r="G77" s="27"/>
      <c r="H77" s="27"/>
      <c r="I77" s="17">
        <f t="shared" si="25"/>
        <v>0</v>
      </c>
      <c r="J77" s="27"/>
      <c r="K77" s="27"/>
      <c r="L77" s="27"/>
      <c r="M77" s="27"/>
    </row>
    <row r="78" spans="1:13" s="28" customFormat="1" ht="25.5">
      <c r="A78" s="32"/>
      <c r="B78" s="34" t="s">
        <v>56</v>
      </c>
      <c r="C78" s="26"/>
      <c r="D78" s="17">
        <f t="shared" si="24"/>
        <v>0</v>
      </c>
      <c r="E78" s="27"/>
      <c r="F78" s="27"/>
      <c r="G78" s="27"/>
      <c r="H78" s="27"/>
      <c r="I78" s="17">
        <f t="shared" si="25"/>
        <v>0</v>
      </c>
      <c r="J78" s="27"/>
      <c r="K78" s="27"/>
      <c r="L78" s="27"/>
      <c r="M78" s="27"/>
    </row>
    <row r="79" spans="1:13" s="28" customFormat="1" ht="76.5">
      <c r="A79" s="32"/>
      <c r="B79" s="34" t="s">
        <v>57</v>
      </c>
      <c r="C79" s="26"/>
      <c r="D79" s="17">
        <f t="shared" si="24"/>
        <v>0</v>
      </c>
      <c r="E79" s="27"/>
      <c r="F79" s="27"/>
      <c r="G79" s="27"/>
      <c r="H79" s="27"/>
      <c r="I79" s="17">
        <f t="shared" si="25"/>
        <v>0</v>
      </c>
      <c r="J79" s="27"/>
      <c r="K79" s="27"/>
      <c r="L79" s="27"/>
      <c r="M79" s="27"/>
    </row>
    <row r="80" spans="1:13" s="28" customFormat="1" ht="38.25">
      <c r="A80" s="32"/>
      <c r="B80" s="34" t="s">
        <v>58</v>
      </c>
      <c r="C80" s="26"/>
      <c r="D80" s="17">
        <f t="shared" si="24"/>
        <v>0</v>
      </c>
      <c r="E80" s="27"/>
      <c r="F80" s="27"/>
      <c r="G80" s="27"/>
      <c r="H80" s="27"/>
      <c r="I80" s="17">
        <f t="shared" si="25"/>
        <v>0</v>
      </c>
      <c r="J80" s="27"/>
      <c r="K80" s="27"/>
      <c r="L80" s="27"/>
      <c r="M80" s="27"/>
    </row>
    <row r="81" spans="1:13" s="28" customFormat="1" ht="38.25">
      <c r="A81" s="32"/>
      <c r="B81" s="34" t="s">
        <v>59</v>
      </c>
      <c r="C81" s="26"/>
      <c r="D81" s="17">
        <f t="shared" si="24"/>
        <v>0</v>
      </c>
      <c r="E81" s="27"/>
      <c r="F81" s="27"/>
      <c r="G81" s="27"/>
      <c r="H81" s="27"/>
      <c r="I81" s="17">
        <f t="shared" si="25"/>
        <v>0</v>
      </c>
      <c r="J81" s="27"/>
      <c r="K81" s="27"/>
      <c r="L81" s="27"/>
      <c r="M81" s="27"/>
    </row>
    <row r="82" spans="1:13" s="28" customFormat="1" ht="51">
      <c r="A82" s="32"/>
      <c r="B82" s="34" t="s">
        <v>60</v>
      </c>
      <c r="C82" s="26"/>
      <c r="D82" s="17">
        <f t="shared" si="24"/>
        <v>0</v>
      </c>
      <c r="E82" s="27"/>
      <c r="F82" s="27"/>
      <c r="G82" s="27"/>
      <c r="H82" s="27"/>
      <c r="I82" s="17">
        <f t="shared" si="25"/>
        <v>0</v>
      </c>
      <c r="J82" s="27"/>
      <c r="K82" s="27"/>
      <c r="L82" s="27"/>
      <c r="M82" s="27"/>
    </row>
    <row r="83" spans="1:13" s="21" customFormat="1">
      <c r="A83" s="132">
        <v>4</v>
      </c>
      <c r="B83" s="141" t="s">
        <v>13</v>
      </c>
      <c r="C83" s="19" t="s">
        <v>3</v>
      </c>
      <c r="D83" s="23">
        <f>SUM(E83:H83)</f>
        <v>4129.7</v>
      </c>
      <c r="E83" s="23">
        <f t="shared" ref="E83" si="26">SUM(E84:E86)</f>
        <v>1014.03</v>
      </c>
      <c r="F83" s="23">
        <f t="shared" ref="F83" si="27">SUM(F84:F86)</f>
        <v>3115.67</v>
      </c>
      <c r="G83" s="23">
        <f>SUM(G84:G86)</f>
        <v>0</v>
      </c>
      <c r="H83" s="23">
        <f>SUM(H84:H86)</f>
        <v>0</v>
      </c>
      <c r="I83" s="23">
        <f>SUM(J83:M83)</f>
        <v>4129.7</v>
      </c>
      <c r="J83" s="23">
        <f t="shared" ref="J83:K83" si="28">SUM(J84:J86)</f>
        <v>1014.03</v>
      </c>
      <c r="K83" s="23">
        <f t="shared" si="28"/>
        <v>3115.67</v>
      </c>
      <c r="L83" s="23">
        <f>SUM(L84:L86)</f>
        <v>0</v>
      </c>
      <c r="M83" s="23">
        <f>SUM(M84:M86)</f>
        <v>0</v>
      </c>
    </row>
    <row r="84" spans="1:13" s="21" customFormat="1">
      <c r="A84" s="133"/>
      <c r="B84" s="141"/>
      <c r="C84" s="22" t="s">
        <v>9</v>
      </c>
      <c r="D84" s="20">
        <f t="shared" si="3"/>
        <v>0</v>
      </c>
      <c r="E84" s="20"/>
      <c r="F84" s="20"/>
      <c r="G84" s="20"/>
      <c r="H84" s="20"/>
      <c r="I84" s="20">
        <f t="shared" si="4"/>
        <v>0</v>
      </c>
      <c r="J84" s="20"/>
      <c r="K84" s="20"/>
      <c r="L84" s="20"/>
      <c r="M84" s="20"/>
    </row>
    <row r="85" spans="1:13" s="21" customFormat="1">
      <c r="A85" s="133"/>
      <c r="B85" s="141"/>
      <c r="C85" s="22" t="s">
        <v>10</v>
      </c>
      <c r="D85" s="20">
        <f t="shared" si="3"/>
        <v>0</v>
      </c>
      <c r="E85" s="20"/>
      <c r="F85" s="20"/>
      <c r="G85" s="20"/>
      <c r="H85" s="20"/>
      <c r="I85" s="20">
        <f t="shared" si="4"/>
        <v>0</v>
      </c>
      <c r="J85" s="20"/>
      <c r="K85" s="20"/>
      <c r="L85" s="20"/>
      <c r="M85" s="20"/>
    </row>
    <row r="86" spans="1:13" s="21" customFormat="1">
      <c r="A86" s="134"/>
      <c r="B86" s="141"/>
      <c r="C86" s="22" t="s">
        <v>11</v>
      </c>
      <c r="D86" s="20">
        <f t="shared" si="3"/>
        <v>4129.7</v>
      </c>
      <c r="E86" s="20">
        <f t="shared" ref="E86:M86" si="29">SUM(E87:E89)</f>
        <v>1014.03</v>
      </c>
      <c r="F86" s="20">
        <f t="shared" si="29"/>
        <v>3115.67</v>
      </c>
      <c r="G86" s="20">
        <f t="shared" si="29"/>
        <v>0</v>
      </c>
      <c r="H86" s="20">
        <f t="shared" si="29"/>
        <v>0</v>
      </c>
      <c r="I86" s="20">
        <f t="shared" si="29"/>
        <v>4129.7</v>
      </c>
      <c r="J86" s="20">
        <f t="shared" si="29"/>
        <v>1014.03</v>
      </c>
      <c r="K86" s="20">
        <f t="shared" si="29"/>
        <v>3115.67</v>
      </c>
      <c r="L86" s="20">
        <f t="shared" si="29"/>
        <v>0</v>
      </c>
      <c r="M86" s="20">
        <f t="shared" si="29"/>
        <v>0</v>
      </c>
    </row>
    <row r="87" spans="1:13" ht="38.25">
      <c r="A87" s="2"/>
      <c r="B87" s="29" t="s">
        <v>61</v>
      </c>
      <c r="C87" s="2"/>
      <c r="D87" s="17">
        <f t="shared" ref="D87:D89" si="30">SUM(E87:H87)</f>
        <v>177.1</v>
      </c>
      <c r="E87" s="17"/>
      <c r="F87" s="17">
        <v>177.1</v>
      </c>
      <c r="G87" s="17"/>
      <c r="H87" s="17"/>
      <c r="I87" s="17">
        <f t="shared" ref="I87:I89" si="31">SUM(J87:M87)</f>
        <v>177.1</v>
      </c>
      <c r="J87" s="17"/>
      <c r="K87" s="17">
        <v>177.1</v>
      </c>
      <c r="L87" s="17"/>
      <c r="M87" s="17"/>
    </row>
    <row r="88" spans="1:13" ht="25.5">
      <c r="A88" s="2"/>
      <c r="B88" s="29" t="s">
        <v>62</v>
      </c>
      <c r="C88" s="2"/>
      <c r="D88" s="17">
        <f t="shared" si="30"/>
        <v>2132.6</v>
      </c>
      <c r="E88" s="17"/>
      <c r="F88" s="17">
        <v>2132.6</v>
      </c>
      <c r="G88" s="17"/>
      <c r="H88" s="17"/>
      <c r="I88" s="17">
        <f t="shared" si="31"/>
        <v>2132.6</v>
      </c>
      <c r="J88" s="17"/>
      <c r="K88" s="17">
        <v>2132.6</v>
      </c>
      <c r="L88" s="17"/>
      <c r="M88" s="17"/>
    </row>
    <row r="89" spans="1:13" ht="38.25">
      <c r="A89" s="2"/>
      <c r="B89" s="29" t="s">
        <v>63</v>
      </c>
      <c r="C89" s="2"/>
      <c r="D89" s="17">
        <f t="shared" si="30"/>
        <v>1820</v>
      </c>
      <c r="E89" s="17">
        <v>1014.03</v>
      </c>
      <c r="F89" s="17">
        <v>805.97</v>
      </c>
      <c r="G89" s="17"/>
      <c r="H89" s="17"/>
      <c r="I89" s="17">
        <f t="shared" si="31"/>
        <v>1820</v>
      </c>
      <c r="J89" s="17">
        <v>1014.03</v>
      </c>
      <c r="K89" s="17">
        <v>805.97</v>
      </c>
      <c r="L89" s="17"/>
      <c r="M89" s="17"/>
    </row>
    <row r="90" spans="1:13" s="35" customFormat="1" ht="15.75">
      <c r="D90" s="36"/>
      <c r="E90" s="36"/>
      <c r="F90" s="36"/>
      <c r="G90" s="36"/>
      <c r="H90" s="36"/>
      <c r="I90" s="36"/>
      <c r="J90" s="36"/>
      <c r="K90" s="36"/>
      <c r="L90" s="36"/>
      <c r="M90" s="36"/>
    </row>
    <row r="91" spans="1:13" s="37" customFormat="1" ht="15.75">
      <c r="A91" s="37" t="s">
        <v>69</v>
      </c>
      <c r="D91" s="38"/>
      <c r="E91" s="38"/>
      <c r="F91" s="38"/>
      <c r="G91" s="38" t="s">
        <v>64</v>
      </c>
      <c r="H91" s="38"/>
      <c r="I91" s="38"/>
      <c r="J91" s="38"/>
      <c r="K91" s="38"/>
      <c r="L91" s="38"/>
      <c r="M91" s="38"/>
    </row>
    <row r="92" spans="1:13" s="35" customFormat="1" ht="15.75">
      <c r="D92" s="36"/>
      <c r="E92" s="36"/>
      <c r="F92" s="36"/>
      <c r="G92" s="36"/>
      <c r="H92" s="36"/>
      <c r="I92" s="36"/>
      <c r="J92" s="36"/>
      <c r="K92" s="36"/>
      <c r="L92" s="36"/>
      <c r="M92" s="36"/>
    </row>
    <row r="93" spans="1:13" s="35" customFormat="1" ht="15.75">
      <c r="D93" s="36"/>
      <c r="E93" s="36"/>
      <c r="F93" s="36"/>
      <c r="G93" s="36"/>
      <c r="H93" s="36"/>
      <c r="I93" s="36"/>
      <c r="J93" s="36"/>
      <c r="K93" s="36"/>
      <c r="L93" s="36"/>
      <c r="M93" s="36"/>
    </row>
    <row r="94" spans="1:13" s="35" customFormat="1" ht="15.75">
      <c r="D94" s="36"/>
      <c r="E94" s="36"/>
      <c r="F94" s="36"/>
      <c r="G94" s="36"/>
      <c r="H94" s="36"/>
      <c r="I94" s="36"/>
      <c r="J94" s="36"/>
      <c r="K94" s="36"/>
      <c r="L94" s="36"/>
      <c r="M94" s="36"/>
    </row>
    <row r="95" spans="1:13" s="35" customFormat="1" ht="15.75">
      <c r="D95" s="36"/>
      <c r="E95" s="36"/>
      <c r="F95" s="36"/>
      <c r="G95" s="36"/>
      <c r="H95" s="36"/>
      <c r="I95" s="36"/>
      <c r="J95" s="36"/>
      <c r="K95" s="36"/>
      <c r="L95" s="36"/>
      <c r="M95" s="36"/>
    </row>
    <row r="96" spans="1:13" s="35" customFormat="1" ht="15.75">
      <c r="D96" s="36"/>
      <c r="E96" s="36"/>
      <c r="F96" s="36"/>
      <c r="G96" s="36"/>
      <c r="H96" s="36"/>
      <c r="I96" s="36"/>
      <c r="J96" s="36"/>
      <c r="K96" s="36"/>
      <c r="L96" s="36"/>
      <c r="M96" s="36"/>
    </row>
    <row r="97" spans="4:13" s="35" customFormat="1" ht="15.75">
      <c r="D97" s="36"/>
      <c r="E97" s="36"/>
      <c r="F97" s="36"/>
      <c r="G97" s="36"/>
      <c r="H97" s="36"/>
      <c r="I97" s="36"/>
      <c r="J97" s="36"/>
      <c r="K97" s="36"/>
      <c r="L97" s="36"/>
      <c r="M97" s="36"/>
    </row>
    <row r="98" spans="4:13" s="35" customFormat="1" ht="15.75">
      <c r="D98" s="36"/>
      <c r="E98" s="36"/>
      <c r="F98" s="36"/>
      <c r="G98" s="36"/>
      <c r="H98" s="36"/>
      <c r="I98" s="36"/>
      <c r="J98" s="36"/>
      <c r="K98" s="36"/>
      <c r="L98" s="36"/>
      <c r="M98" s="36"/>
    </row>
    <row r="99" spans="4:13" s="35" customFormat="1" ht="15.75">
      <c r="D99" s="36"/>
      <c r="E99" s="36"/>
      <c r="F99" s="36"/>
      <c r="G99" s="36"/>
      <c r="H99" s="36"/>
      <c r="I99" s="36"/>
      <c r="J99" s="36"/>
      <c r="K99" s="36"/>
      <c r="L99" s="36"/>
      <c r="M99" s="36"/>
    </row>
    <row r="100" spans="4:13" s="35" customFormat="1" ht="15.75">
      <c r="D100" s="36"/>
      <c r="E100" s="36"/>
      <c r="F100" s="36"/>
      <c r="G100" s="36"/>
      <c r="H100" s="36"/>
      <c r="I100" s="36"/>
      <c r="J100" s="36"/>
      <c r="K100" s="36"/>
      <c r="L100" s="36"/>
      <c r="M100" s="36"/>
    </row>
  </sheetData>
  <mergeCells count="18">
    <mergeCell ref="A29:A32"/>
    <mergeCell ref="A59:A62"/>
    <mergeCell ref="A83:A86"/>
    <mergeCell ref="B10:B13"/>
    <mergeCell ref="A10:A13"/>
    <mergeCell ref="B29:B32"/>
    <mergeCell ref="B59:B62"/>
    <mergeCell ref="B83:B86"/>
    <mergeCell ref="A2:M2"/>
    <mergeCell ref="A3:M3"/>
    <mergeCell ref="A4:M4"/>
    <mergeCell ref="D6:H6"/>
    <mergeCell ref="I6:M6"/>
    <mergeCell ref="E7:H7"/>
    <mergeCell ref="J7:M7"/>
    <mergeCell ref="C6:C8"/>
    <mergeCell ref="B6:B8"/>
    <mergeCell ref="A6:A8"/>
  </mergeCells>
  <pageMargins left="0.51181102362204722" right="0.31496062992125984" top="0.35433070866141736" bottom="0.35433070866141736" header="0.31496062992125984" footer="0.31496062992125984"/>
  <pageSetup paperSize="9" scale="48" fitToHeight="4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zoomScale="80" zoomScaleNormal="80" workbookViewId="0">
      <selection activeCell="A2" sqref="A2:G2"/>
    </sheetView>
  </sheetViews>
  <sheetFormatPr defaultRowHeight="15"/>
  <cols>
    <col min="1" max="1" width="7.28515625" style="3" customWidth="1"/>
    <col min="2" max="2" width="48.42578125" style="3" customWidth="1"/>
    <col min="3" max="3" width="12.42578125" style="3" customWidth="1"/>
    <col min="4" max="4" width="20" style="3" customWidth="1"/>
    <col min="5" max="5" width="9.140625" style="3"/>
    <col min="6" max="6" width="9.140625" style="65"/>
    <col min="7" max="7" width="29.28515625" style="3" customWidth="1"/>
    <col min="8" max="16384" width="9.140625" style="3"/>
  </cols>
  <sheetData>
    <row r="1" spans="1:7">
      <c r="G1" s="155" t="s">
        <v>200</v>
      </c>
    </row>
    <row r="2" spans="1:7" ht="15.75">
      <c r="A2" s="145" t="s">
        <v>73</v>
      </c>
      <c r="B2" s="145"/>
      <c r="C2" s="145"/>
      <c r="D2" s="145"/>
      <c r="E2" s="145"/>
      <c r="F2" s="145"/>
      <c r="G2" s="145"/>
    </row>
    <row r="3" spans="1:7" ht="51.75" customHeight="1">
      <c r="A3" s="146" t="s">
        <v>76</v>
      </c>
      <c r="B3" s="146"/>
      <c r="C3" s="146"/>
      <c r="D3" s="146"/>
      <c r="E3" s="146"/>
      <c r="F3" s="146"/>
      <c r="G3" s="146"/>
    </row>
    <row r="4" spans="1:7" ht="23.25" customHeight="1">
      <c r="A4" s="146" t="s">
        <v>158</v>
      </c>
      <c r="B4" s="146"/>
      <c r="C4" s="146"/>
      <c r="D4" s="146"/>
      <c r="E4" s="146"/>
      <c r="F4" s="146"/>
      <c r="G4" s="146"/>
    </row>
    <row r="5" spans="1:7">
      <c r="A5" s="1"/>
      <c r="B5" s="1"/>
      <c r="C5" s="1"/>
      <c r="D5" s="1"/>
      <c r="E5" s="1"/>
      <c r="F5" s="4"/>
      <c r="G5" s="1"/>
    </row>
    <row r="6" spans="1:7" s="6" customFormat="1" ht="70.5" customHeight="1">
      <c r="A6" s="142" t="s">
        <v>1</v>
      </c>
      <c r="B6" s="142" t="s">
        <v>77</v>
      </c>
      <c r="C6" s="142" t="s">
        <v>78</v>
      </c>
      <c r="D6" s="114" t="s">
        <v>79</v>
      </c>
      <c r="E6" s="114"/>
      <c r="F6" s="114"/>
      <c r="G6" s="142" t="s">
        <v>83</v>
      </c>
    </row>
    <row r="7" spans="1:7" s="6" customFormat="1" ht="29.25" customHeight="1">
      <c r="A7" s="143"/>
      <c r="B7" s="143"/>
      <c r="C7" s="143"/>
      <c r="D7" s="142" t="s">
        <v>163</v>
      </c>
      <c r="E7" s="114" t="s">
        <v>80</v>
      </c>
      <c r="F7" s="114"/>
      <c r="G7" s="143"/>
    </row>
    <row r="8" spans="1:7" s="101" customFormat="1" ht="14.25">
      <c r="A8" s="144"/>
      <c r="B8" s="144"/>
      <c r="C8" s="144"/>
      <c r="D8" s="144"/>
      <c r="E8" s="100" t="s">
        <v>81</v>
      </c>
      <c r="F8" s="93" t="s">
        <v>82</v>
      </c>
      <c r="G8" s="144"/>
    </row>
    <row r="9" spans="1:7" s="61" customFormat="1" ht="11.25">
      <c r="A9" s="60">
        <v>1</v>
      </c>
      <c r="B9" s="60">
        <v>2</v>
      </c>
      <c r="C9" s="60">
        <v>3</v>
      </c>
      <c r="D9" s="60">
        <v>4</v>
      </c>
      <c r="E9" s="60">
        <v>5</v>
      </c>
      <c r="F9" s="64">
        <v>6</v>
      </c>
      <c r="G9" s="60">
        <v>7</v>
      </c>
    </row>
    <row r="10" spans="1:7" ht="40.5" customHeight="1">
      <c r="A10" s="119" t="s">
        <v>14</v>
      </c>
      <c r="B10" s="120"/>
      <c r="C10" s="120"/>
      <c r="D10" s="120"/>
      <c r="E10" s="120"/>
      <c r="F10" s="120"/>
      <c r="G10" s="121"/>
    </row>
    <row r="11" spans="1:7" ht="38.25">
      <c r="A11" s="2">
        <v>1</v>
      </c>
      <c r="B11" s="66" t="s">
        <v>104</v>
      </c>
      <c r="C11" s="59" t="s">
        <v>105</v>
      </c>
      <c r="D11" s="63">
        <v>100</v>
      </c>
      <c r="E11" s="63">
        <v>100</v>
      </c>
      <c r="F11" s="90">
        <v>100</v>
      </c>
      <c r="G11" s="63" t="s">
        <v>111</v>
      </c>
    </row>
    <row r="12" spans="1:7" ht="45" customHeight="1">
      <c r="A12" s="119" t="s">
        <v>15</v>
      </c>
      <c r="B12" s="120"/>
      <c r="C12" s="120"/>
      <c r="D12" s="120"/>
      <c r="E12" s="120"/>
      <c r="F12" s="120"/>
      <c r="G12" s="121"/>
    </row>
    <row r="13" spans="1:7" ht="70.5" customHeight="1">
      <c r="A13" s="62">
        <v>1</v>
      </c>
      <c r="B13" s="66" t="s">
        <v>106</v>
      </c>
      <c r="C13" s="59" t="s">
        <v>105</v>
      </c>
      <c r="D13" s="63">
        <v>100</v>
      </c>
      <c r="E13" s="63">
        <v>100</v>
      </c>
      <c r="F13" s="63">
        <v>100</v>
      </c>
      <c r="G13" s="67" t="s">
        <v>111</v>
      </c>
    </row>
    <row r="14" spans="1:7" ht="71.25" customHeight="1">
      <c r="A14" s="62">
        <v>2</v>
      </c>
      <c r="B14" s="66" t="s">
        <v>110</v>
      </c>
      <c r="C14" s="59" t="s">
        <v>105</v>
      </c>
      <c r="D14" s="63">
        <v>100</v>
      </c>
      <c r="E14" s="63">
        <v>100</v>
      </c>
      <c r="F14" s="63">
        <v>100</v>
      </c>
      <c r="G14" s="67" t="s">
        <v>111</v>
      </c>
    </row>
    <row r="15" spans="1:7" ht="19.5" hidden="1" customHeight="1">
      <c r="A15" s="62">
        <v>3</v>
      </c>
      <c r="B15" s="66" t="s">
        <v>107</v>
      </c>
      <c r="C15" s="59" t="s">
        <v>105</v>
      </c>
      <c r="D15" s="63">
        <v>64</v>
      </c>
      <c r="E15" s="63">
        <v>37</v>
      </c>
      <c r="F15" s="63">
        <v>83.1</v>
      </c>
      <c r="G15" s="67" t="s">
        <v>111</v>
      </c>
    </row>
    <row r="16" spans="1:7" ht="19.5" customHeight="1">
      <c r="A16" s="62">
        <v>3</v>
      </c>
      <c r="B16" s="66" t="s">
        <v>107</v>
      </c>
      <c r="C16" s="59" t="s">
        <v>105</v>
      </c>
      <c r="D16" s="63">
        <v>82.5</v>
      </c>
      <c r="E16" s="67">
        <v>83.4</v>
      </c>
      <c r="F16" s="67">
        <v>88</v>
      </c>
      <c r="G16" s="67"/>
    </row>
    <row r="17" spans="1:7" ht="32.25" customHeight="1">
      <c r="A17" s="62">
        <v>4</v>
      </c>
      <c r="B17" s="66" t="s">
        <v>108</v>
      </c>
      <c r="C17" s="59" t="s">
        <v>105</v>
      </c>
      <c r="D17" s="63">
        <v>79.900000000000006</v>
      </c>
      <c r="E17" s="109">
        <v>80</v>
      </c>
      <c r="F17" s="110">
        <v>80</v>
      </c>
      <c r="G17" s="67" t="s">
        <v>111</v>
      </c>
    </row>
    <row r="18" spans="1:7" ht="26.25" customHeight="1">
      <c r="A18" s="119" t="s">
        <v>13</v>
      </c>
      <c r="B18" s="120"/>
      <c r="C18" s="120"/>
      <c r="D18" s="120"/>
      <c r="E18" s="120"/>
      <c r="F18" s="120"/>
      <c r="G18" s="121"/>
    </row>
    <row r="19" spans="1:7" ht="108" customHeight="1">
      <c r="A19" s="62">
        <v>1</v>
      </c>
      <c r="B19" s="66" t="s">
        <v>109</v>
      </c>
      <c r="C19" s="63" t="s">
        <v>105</v>
      </c>
      <c r="D19" s="63">
        <v>60</v>
      </c>
      <c r="E19" s="67">
        <v>98</v>
      </c>
      <c r="F19" s="67">
        <v>100</v>
      </c>
      <c r="G19" s="52" t="s">
        <v>197</v>
      </c>
    </row>
  </sheetData>
  <mergeCells count="13">
    <mergeCell ref="A2:G2"/>
    <mergeCell ref="A3:G3"/>
    <mergeCell ref="A4:G4"/>
    <mergeCell ref="D6:F6"/>
    <mergeCell ref="E7:F7"/>
    <mergeCell ref="D7:D8"/>
    <mergeCell ref="A10:G10"/>
    <mergeCell ref="A12:G12"/>
    <mergeCell ref="A18:G18"/>
    <mergeCell ref="C6:C8"/>
    <mergeCell ref="B6:B8"/>
    <mergeCell ref="A6:A8"/>
    <mergeCell ref="G6:G8"/>
  </mergeCells>
  <pageMargins left="0.31496062992125984" right="0.11811023622047245" top="0.74803149606299213" bottom="0.74803149606299213" header="0.31496062992125984" footer="0.31496062992125984"/>
  <pageSetup paperSize="9" scale="72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8"/>
  <sheetViews>
    <sheetView tabSelected="1" workbookViewId="0">
      <selection activeCell="A2" sqref="A2:J2"/>
    </sheetView>
  </sheetViews>
  <sheetFormatPr defaultRowHeight="16.5"/>
  <cols>
    <col min="1" max="16384" width="9.140625" style="91"/>
  </cols>
  <sheetData>
    <row r="1" spans="1:11" ht="25.5" customHeight="1">
      <c r="A1" s="148" t="s">
        <v>122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1" ht="57.75" customHeight="1">
      <c r="A2" s="149" t="s">
        <v>123</v>
      </c>
      <c r="B2" s="149"/>
      <c r="C2" s="149"/>
      <c r="D2" s="149"/>
      <c r="E2" s="149"/>
      <c r="F2" s="149"/>
      <c r="G2" s="149"/>
      <c r="H2" s="149"/>
      <c r="I2" s="149"/>
      <c r="J2" s="149"/>
    </row>
    <row r="5" spans="1:11" ht="89.25" customHeight="1">
      <c r="A5" s="150" t="s">
        <v>124</v>
      </c>
      <c r="B5" s="150"/>
      <c r="C5" s="150"/>
      <c r="D5" s="150"/>
      <c r="E5" s="150"/>
      <c r="F5" s="150"/>
      <c r="G5" s="150"/>
      <c r="H5" s="150"/>
      <c r="I5" s="150"/>
      <c r="J5" s="150"/>
    </row>
    <row r="6" spans="1:11" ht="40.5" customHeight="1">
      <c r="A6" s="147" t="s">
        <v>193</v>
      </c>
      <c r="B6" s="147"/>
      <c r="C6" s="147"/>
      <c r="D6" s="147"/>
      <c r="E6" s="147"/>
      <c r="F6" s="147"/>
      <c r="G6" s="147"/>
      <c r="H6" s="147"/>
      <c r="I6" s="147"/>
      <c r="J6" s="147"/>
    </row>
    <row r="7" spans="1:11" ht="51" customHeight="1">
      <c r="A7" s="150" t="s">
        <v>125</v>
      </c>
      <c r="B7" s="150"/>
      <c r="C7" s="150"/>
      <c r="D7" s="150"/>
      <c r="E7" s="150"/>
      <c r="F7" s="150"/>
      <c r="G7" s="150"/>
      <c r="H7" s="150"/>
      <c r="I7" s="150"/>
      <c r="J7" s="150"/>
    </row>
    <row r="8" spans="1:11" ht="38.25" customHeight="1">
      <c r="A8" s="147" t="s">
        <v>134</v>
      </c>
      <c r="B8" s="147"/>
      <c r="C8" s="147"/>
      <c r="D8" s="147"/>
      <c r="E8" s="147"/>
      <c r="F8" s="147"/>
      <c r="G8" s="147"/>
      <c r="H8" s="147"/>
      <c r="I8" s="147"/>
      <c r="J8" s="147"/>
    </row>
    <row r="9" spans="1:11" ht="39" customHeight="1">
      <c r="A9" s="150" t="s">
        <v>126</v>
      </c>
      <c r="B9" s="150"/>
      <c r="C9" s="150"/>
      <c r="D9" s="150"/>
      <c r="E9" s="150"/>
      <c r="F9" s="150"/>
      <c r="G9" s="150"/>
      <c r="H9" s="150"/>
      <c r="I9" s="150"/>
      <c r="J9" s="150"/>
    </row>
    <row r="10" spans="1:11" ht="44.25" customHeight="1">
      <c r="A10" s="147" t="s">
        <v>194</v>
      </c>
      <c r="B10" s="147"/>
      <c r="C10" s="147"/>
      <c r="D10" s="147"/>
      <c r="E10" s="147"/>
      <c r="F10" s="147"/>
      <c r="G10" s="147"/>
      <c r="H10" s="147"/>
      <c r="I10" s="147"/>
      <c r="J10" s="147"/>
    </row>
    <row r="11" spans="1:11" ht="72.75" customHeight="1">
      <c r="A11" s="151" t="s">
        <v>127</v>
      </c>
      <c r="B11" s="151"/>
      <c r="C11" s="151"/>
      <c r="D11" s="151"/>
      <c r="E11" s="151"/>
      <c r="F11" s="151"/>
      <c r="G11" s="151"/>
      <c r="H11" s="151"/>
      <c r="I11" s="151"/>
      <c r="J11" s="151"/>
    </row>
    <row r="12" spans="1:11" ht="57.75" customHeight="1">
      <c r="A12" s="152" t="s">
        <v>195</v>
      </c>
      <c r="B12" s="152"/>
      <c r="C12" s="152"/>
      <c r="D12" s="152"/>
      <c r="E12" s="152"/>
      <c r="F12" s="152"/>
      <c r="G12" s="152"/>
      <c r="H12" s="152"/>
      <c r="I12" s="152"/>
      <c r="J12" s="152"/>
      <c r="K12" s="92"/>
    </row>
    <row r="13" spans="1:11" ht="21" customHeight="1">
      <c r="A13" s="150" t="s">
        <v>128</v>
      </c>
      <c r="B13" s="150"/>
      <c r="C13" s="150"/>
      <c r="D13" s="150"/>
      <c r="E13" s="150"/>
      <c r="F13" s="150"/>
      <c r="G13" s="150"/>
      <c r="H13" s="150"/>
      <c r="I13" s="150"/>
      <c r="J13" s="150"/>
    </row>
    <row r="14" spans="1:11" ht="24.75" customHeight="1">
      <c r="A14" s="147" t="s">
        <v>156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1" ht="44.25" customHeight="1">
      <c r="A15" s="150" t="s">
        <v>129</v>
      </c>
      <c r="B15" s="150"/>
      <c r="C15" s="150"/>
      <c r="D15" s="150"/>
      <c r="E15" s="150"/>
      <c r="F15" s="150"/>
      <c r="G15" s="150"/>
      <c r="H15" s="150"/>
      <c r="I15" s="150"/>
      <c r="J15" s="150"/>
    </row>
    <row r="16" spans="1:11">
      <c r="A16" s="147" t="s">
        <v>130</v>
      </c>
      <c r="B16" s="147"/>
      <c r="C16" s="147"/>
      <c r="D16" s="147"/>
      <c r="E16" s="147"/>
      <c r="F16" s="147"/>
      <c r="G16" s="147"/>
      <c r="H16" s="147"/>
      <c r="I16" s="147"/>
      <c r="J16" s="147"/>
    </row>
    <row r="17" spans="1:10" ht="36.75" customHeight="1">
      <c r="A17" s="151" t="s">
        <v>131</v>
      </c>
      <c r="B17" s="151"/>
      <c r="C17" s="151"/>
      <c r="D17" s="151"/>
      <c r="E17" s="151"/>
      <c r="F17" s="151"/>
      <c r="G17" s="151"/>
      <c r="H17" s="151"/>
      <c r="I17" s="151"/>
      <c r="J17" s="151"/>
    </row>
    <row r="18" spans="1:10" ht="85.5" customHeight="1">
      <c r="A18" s="152" t="s">
        <v>196</v>
      </c>
      <c r="B18" s="153"/>
      <c r="C18" s="153"/>
      <c r="D18" s="153"/>
      <c r="E18" s="153"/>
      <c r="F18" s="153"/>
      <c r="G18" s="153"/>
      <c r="H18" s="153"/>
      <c r="I18" s="153"/>
      <c r="J18" s="153"/>
    </row>
  </sheetData>
  <mergeCells count="16">
    <mergeCell ref="A15:J15"/>
    <mergeCell ref="A16:J16"/>
    <mergeCell ref="A17:J17"/>
    <mergeCell ref="A18:J18"/>
    <mergeCell ref="A9:J9"/>
    <mergeCell ref="A10:J10"/>
    <mergeCell ref="A11:J11"/>
    <mergeCell ref="A12:J12"/>
    <mergeCell ref="A13:J13"/>
    <mergeCell ref="A14:J14"/>
    <mergeCell ref="A8:J8"/>
    <mergeCell ref="A1:J1"/>
    <mergeCell ref="A2:J2"/>
    <mergeCell ref="A5:J5"/>
    <mergeCell ref="A6:J6"/>
    <mergeCell ref="A7:J7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прил6</vt:lpstr>
      <vt:lpstr>прил7</vt:lpstr>
      <vt:lpstr>прил9</vt:lpstr>
      <vt:lpstr>пояснит</vt:lpstr>
      <vt:lpstr>прил6!Заголовки_для_печати</vt:lpstr>
      <vt:lpstr>прил7!Заголовки_для_печати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2018-03-01T11:24:12Z</dcterms:modified>
</cp:coreProperties>
</file>