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</sheets>
  <calcPr calcId="144525"/>
</workbook>
</file>

<file path=xl/calcChain.xml><?xml version="1.0" encoding="utf-8"?>
<calcChain xmlns="http://schemas.openxmlformats.org/spreadsheetml/2006/main">
  <c r="L32" i="2" l="1"/>
  <c r="L31" i="2" l="1"/>
  <c r="L30" i="2"/>
  <c r="K30" i="2"/>
  <c r="G30" i="2"/>
  <c r="F30" i="2"/>
  <c r="L16" i="2"/>
  <c r="K16" i="2"/>
  <c r="I16" i="2" s="1"/>
  <c r="G16" i="2"/>
  <c r="F16" i="2"/>
  <c r="I18" i="2"/>
  <c r="I17" i="2"/>
  <c r="D30" i="2" l="1"/>
  <c r="I30" i="2"/>
  <c r="D17" i="2" l="1"/>
  <c r="D18" i="2"/>
  <c r="D32" i="2"/>
  <c r="I32" i="2" s="1"/>
  <c r="D16" i="2"/>
  <c r="D31" i="2" l="1"/>
  <c r="I31" i="2" s="1"/>
</calcChain>
</file>

<file path=xl/sharedStrings.xml><?xml version="1.0" encoding="utf-8"?>
<sst xmlns="http://schemas.openxmlformats.org/spreadsheetml/2006/main" count="114" uniqueCount="76">
  <si>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</si>
  <si>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</si>
  <si>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</si>
  <si>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</si>
  <si>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</si>
  <si>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                               Подпрограмма 1                      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</si>
  <si>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</si>
  <si>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</si>
  <si>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</si>
  <si>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</si>
  <si>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</si>
  <si>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</si>
  <si>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</si>
  <si>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</si>
  <si>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</si>
  <si>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</si>
  <si>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</si>
  <si>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</si>
  <si>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</si>
  <si>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</si>
  <si>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Окончание таблицы, см. начало.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</si>
  <si>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</si>
  <si>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</si>
  <si>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</si>
  <si>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</si>
  <si>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</si>
  <si>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</si>
  <si>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</si>
  <si>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</si>
  <si>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>Сельские поселения</t>
  </si>
  <si>
    <t>Управление ЭР и МХ администрации</t>
  </si>
  <si>
    <t>Нормативное состояние автомобильных дорог</t>
  </si>
  <si>
    <t xml:space="preserve"> фед. бюджет</t>
  </si>
  <si>
    <t xml:space="preserve"> обл. бюджет</t>
  </si>
  <si>
    <t>местн. бюджет</t>
  </si>
  <si>
    <t>внебюд. средства</t>
  </si>
  <si>
    <t xml:space="preserve"> Капитальный ремонт и ремонт сети автомобильных дорог общего пользования и искусственных сооружений на них</t>
  </si>
  <si>
    <t>1.1</t>
  </si>
  <si>
    <t>1.2</t>
  </si>
  <si>
    <t>Осуществление полномочий по дорожной деятельности в отношении автом.дорог местного значения в границах населенных пунктов поселения и обеспечение БДД на них, включая создание и обеспечение функционирования парковок (парковочных мест), осуществление муниц.контроля за сохранностью автом.дорог местного значения в границах населенных пунктов поселения, а также осуществление иных полномочий в области использования автом.дорог и осуществлении дорож.деят-ти в соот-ии с закон-вом РФ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</si>
  <si>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</si>
  <si>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</si>
  <si>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</si>
  <si>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</si>
  <si>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</si>
  <si>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</si>
  <si>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</si>
  <si>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</si>
  <si>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</si>
  <si>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</si>
  <si>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км.</t>
  </si>
  <si>
    <t xml:space="preserve">«Развитие и совершенствование сети автомобильных дорог местного значения </t>
  </si>
  <si>
    <t>муниципального образования «Лешуконский муниципальный район»  на  2018-2021 годы»</t>
  </si>
  <si>
    <t>за период январь - декабрь 2018 г.</t>
  </si>
  <si>
    <t xml:space="preserve">МО «Лешуконский муниципальный район» </t>
  </si>
  <si>
    <t xml:space="preserve">к  Порядку разработки, утверждения и реализации муниципальных программ </t>
  </si>
  <si>
    <t>об использовании финансовых средств за счет всех источников на реализацию муниципальной программы</t>
  </si>
  <si>
    <t>за период январь - декабрь 2018г.</t>
  </si>
  <si>
    <t xml:space="preserve"> Предусмотрено паспортом Программы на  2018 год</t>
  </si>
  <si>
    <t xml:space="preserve">Предусмотрено бюджетом на 2018 г. </t>
  </si>
  <si>
    <t xml:space="preserve">о достижении значений показателей муниципальной  программы «Развитие и совершенствование сети автомобильных дорог местного значения муниципального образования «Лешуконский муниципальный район»  на  2018-2021 годы» </t>
  </si>
  <si>
    <r>
      <rPr>
        <u/>
        <sz val="12"/>
        <color rgb="FF000000"/>
        <rFont val="Times New Roman"/>
        <family val="1"/>
        <charset val="204"/>
      </rPr>
      <t>за период январь - декабрь 2018г</t>
    </r>
    <r>
      <rPr>
        <sz val="12"/>
        <color rgb="FF000000"/>
        <rFont val="Times New Roman"/>
        <family val="1"/>
        <charset val="204"/>
      </rPr>
      <t>.</t>
    </r>
  </si>
  <si>
    <t>1.3</t>
  </si>
  <si>
    <t>Капитальный ремонт и ремонт сети автомобильных дорог общего пользования и искусственных сооружений на них</t>
  </si>
  <si>
    <t>Землянные работы, выполняемые механизированным способом (Автомобильная дорога подъезд к свалке от автодороги "Лешуконское-Ущелье")</t>
  </si>
  <si>
    <t xml:space="preserve"> Проблемы, возникшие в ходе реализации мероприятия &lt;*&gt;</t>
  </si>
  <si>
    <t>Доставка ПГС на автом.дорогу подъезд к свалке от автодороги "Лешуконское-Ущелье"</t>
  </si>
  <si>
    <t xml:space="preserve">Осуществление дорожной деятельности и контроль за сохранностью автомобильных дорог общего пользования местного значения </t>
  </si>
  <si>
    <t>Заключен МК № 03/18 от 10.04.2018 на доставку ПГС (177 м.куб.) на автом.дорогу подъезд к свалке от автодороги "Лешуконское-Ущелье"</t>
  </si>
  <si>
    <t xml:space="preserve">Протяженность отремонтированных автомобильных дорог и искусственных сооружений на них </t>
  </si>
  <si>
    <t>Доля автомобильных дорог общего пользования местного значения, не соответствующих нормативным требованиям в общей протяженности автомобильных дорог общего пользования местного значения</t>
  </si>
  <si>
    <t>Доля отремонтированных дворовых территорий многоквартирных домов</t>
  </si>
  <si>
    <t>Доля отремонтированных проездов к дворовым территориям многоквартирных домов</t>
  </si>
  <si>
    <t>Протяженность вновь построенных и реконструированных автомобильных дорог и искусственных сооружений на них</t>
  </si>
  <si>
    <r>
      <t>Протяженность отремонтированных автомобильных дорог</t>
    </r>
    <r>
      <rPr>
        <sz val="10"/>
        <color rgb="FF000000"/>
        <rFont val="Arial"/>
        <family val="2"/>
        <charset val="204"/>
      </rPr>
      <t> </t>
    </r>
    <r>
      <rPr>
        <sz val="10"/>
        <color theme="1"/>
        <rFont val="Times New Roman"/>
        <family val="1"/>
        <charset val="204"/>
      </rPr>
      <t>и искусственных сооружений на них</t>
    </r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</si>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</sst>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right" vertical="center" wrapText="1"/>
    </xf>
    <xf numFmtId="16" fontId="3" fillId="0" borderId="2" xfId="0" applyNumberFormat="1" applyFont="1" applyBorder="1" applyAlignment="1">
      <alignment vertical="center" wrapText="1"/>
    </xf>
    <xf numFmtId="0" fontId="0" fillId="0" borderId="2" xfId="0" applyBorder="1"/>
    <xf numFmtId="2" fontId="3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0" fillId="0" borderId="0" xfId="0" applyAlignment="1">
      <alignment wrapText="1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/>
    <xf numFmtId="0" fontId="8" fillId="0" borderId="2" xfId="0" applyFont="1" applyBorder="1" applyAlignment="1"/>
    <xf numFmtId="0" fontId="3" fillId="0" borderId="8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opLeftCell="A8" zoomScale="80" zoomScaleNormal="80" workbookViewId="0">
      <selection activeCell="D18" sqref="D18"/>
    </sheetView>
  </sheetViews>
  <sheetFormatPr defaultRowHeight="15" x14ac:dyDescent="0.25"/>
  <cols>
    <col min="1" max="1" width="7.42578125" customWidth="1"/>
    <col min="2" max="2" width="48" customWidth="1"/>
    <col min="3" max="3" width="18.42578125" customWidth="1"/>
    <col min="4" max="4" width="36.85546875" customWidth="1"/>
    <col min="5" max="5" width="33.42578125" customWidth="1"/>
    <col min="6" max="6" width="29.140625" customWidth="1"/>
    <col min="7" max="7" width="15.28515625" customWidth="1"/>
  </cols>
  <sheetData>
    <row r="1" spans="1:7" x14ac:dyDescent="0.25">
      <c r="A1" s="43" t="s">
        <v>0</v>
      </c>
      <c r="B1" s="41"/>
      <c r="C1" s="41"/>
      <c r="D1" s="41"/>
      <c r="E1" s="41"/>
      <c r="F1" s="41"/>
      <c r="G1" s="41"/>
    </row>
    <row r="2" spans="1:7" x14ac:dyDescent="0.25">
      <c r="A2" s="43" t="s">
        <v>55</v>
      </c>
      <c r="B2" s="41"/>
      <c r="C2" s="41"/>
      <c r="D2" s="41"/>
      <c r="E2" s="41"/>
      <c r="F2" s="41"/>
      <c r="G2" s="41"/>
    </row>
    <row r="3" spans="1:7" x14ac:dyDescent="0.25">
      <c r="A3" s="43" t="s">
        <v>54</v>
      </c>
      <c r="B3" s="41"/>
      <c r="C3" s="41"/>
      <c r="D3" s="41"/>
      <c r="E3" s="41"/>
      <c r="F3" s="41"/>
      <c r="G3" s="41"/>
    </row>
    <row r="4" spans="1:7" ht="18.75" x14ac:dyDescent="0.25">
      <c r="A4" s="1"/>
    </row>
    <row r="5" spans="1:7" ht="15.75" x14ac:dyDescent="0.25">
      <c r="A5" s="44" t="s">
        <v>1</v>
      </c>
      <c r="B5" s="39"/>
      <c r="C5" s="39"/>
      <c r="D5" s="39"/>
      <c r="E5" s="39"/>
      <c r="F5" s="39"/>
      <c r="G5" s="39"/>
    </row>
    <row r="6" spans="1:7" ht="15.75" x14ac:dyDescent="0.25">
      <c r="A6" s="44" t="s">
        <v>2</v>
      </c>
      <c r="B6" s="39"/>
      <c r="C6" s="39"/>
      <c r="D6" s="39"/>
      <c r="E6" s="39"/>
      <c r="F6" s="39"/>
      <c r="G6" s="39"/>
    </row>
    <row r="7" spans="1:7" ht="15.75" x14ac:dyDescent="0.25">
      <c r="A7" s="36" t="s">
        <v>51</v>
      </c>
      <c r="B7" s="37"/>
      <c r="C7" s="37"/>
      <c r="D7" s="37"/>
      <c r="E7" s="37"/>
      <c r="F7" s="37"/>
      <c r="G7" s="37"/>
    </row>
    <row r="8" spans="1:7" x14ac:dyDescent="0.25">
      <c r="A8" s="36" t="s">
        <v>52</v>
      </c>
      <c r="B8" s="42"/>
      <c r="C8" s="42"/>
      <c r="D8" s="42"/>
      <c r="E8" s="42"/>
      <c r="F8" s="42"/>
      <c r="G8" s="42"/>
    </row>
    <row r="9" spans="1:7" ht="15.75" x14ac:dyDescent="0.25">
      <c r="A9" s="38" t="s">
        <v>53</v>
      </c>
      <c r="B9" s="39"/>
      <c r="C9" s="39"/>
      <c r="D9" s="39"/>
      <c r="E9" s="39"/>
      <c r="F9" s="39"/>
      <c r="G9" s="39"/>
    </row>
    <row r="10" spans="1:7" x14ac:dyDescent="0.25">
      <c r="A10" s="40" t="s">
        <v>3</v>
      </c>
      <c r="B10" s="41"/>
      <c r="C10" s="41"/>
      <c r="D10" s="41"/>
      <c r="E10" s="41"/>
      <c r="F10" s="41"/>
      <c r="G10" s="41"/>
    </row>
    <row r="11" spans="1:7" x14ac:dyDescent="0.25">
      <c r="A11" s="2"/>
    </row>
    <row r="12" spans="1:7" ht="114" customHeight="1" x14ac:dyDescent="0.25">
      <c r="A12" s="47" t="s">
        <v>8</v>
      </c>
      <c r="B12" s="47" t="s">
        <v>9</v>
      </c>
      <c r="C12" s="47" t="s">
        <v>10</v>
      </c>
      <c r="D12" s="47" t="s">
        <v>11</v>
      </c>
      <c r="E12" s="49" t="s">
        <v>4</v>
      </c>
      <c r="F12" s="50"/>
      <c r="G12" s="47" t="s">
        <v>65</v>
      </c>
    </row>
    <row r="13" spans="1:7" x14ac:dyDescent="0.25">
      <c r="A13" s="48"/>
      <c r="B13" s="48"/>
      <c r="C13" s="48"/>
      <c r="D13" s="48"/>
      <c r="E13" s="10" t="s">
        <v>12</v>
      </c>
      <c r="F13" s="11" t="s">
        <v>13</v>
      </c>
      <c r="G13" s="48"/>
    </row>
    <row r="14" spans="1:7" x14ac:dyDescent="0.25">
      <c r="A14" s="12">
        <v>1</v>
      </c>
      <c r="B14" s="13">
        <v>2</v>
      </c>
      <c r="C14" s="14">
        <v>3</v>
      </c>
      <c r="D14" s="13">
        <v>4</v>
      </c>
      <c r="E14" s="12">
        <v>5</v>
      </c>
      <c r="F14" s="12">
        <v>6</v>
      </c>
      <c r="G14" s="15">
        <v>7</v>
      </c>
    </row>
    <row r="15" spans="1:7" x14ac:dyDescent="0.25">
      <c r="A15" s="51" t="s">
        <v>5</v>
      </c>
      <c r="B15" s="52"/>
      <c r="C15" s="52"/>
      <c r="D15" s="52"/>
      <c r="E15" s="52"/>
      <c r="F15" s="52"/>
      <c r="G15" s="53"/>
    </row>
    <row r="16" spans="1:7" x14ac:dyDescent="0.25">
      <c r="A16" s="27">
        <v>1</v>
      </c>
      <c r="B16" s="27" t="s">
        <v>14</v>
      </c>
      <c r="C16" s="27"/>
      <c r="D16" s="27"/>
      <c r="E16" s="27"/>
      <c r="F16" s="27"/>
      <c r="G16" s="27"/>
    </row>
    <row r="17" spans="1:7" ht="66.75" customHeight="1" x14ac:dyDescent="0.25">
      <c r="A17" s="28" t="s">
        <v>37</v>
      </c>
      <c r="B17" s="27" t="s">
        <v>63</v>
      </c>
      <c r="C17" s="27" t="s">
        <v>30</v>
      </c>
      <c r="D17" s="27" t="s">
        <v>68</v>
      </c>
      <c r="E17" s="27" t="s">
        <v>64</v>
      </c>
      <c r="F17" s="27" t="s">
        <v>66</v>
      </c>
      <c r="G17" s="27"/>
    </row>
    <row r="18" spans="1:7" ht="154.5" customHeight="1" x14ac:dyDescent="0.25">
      <c r="A18" s="28" t="s">
        <v>38</v>
      </c>
      <c r="B18" s="29" t="s">
        <v>39</v>
      </c>
      <c r="C18" s="27" t="s">
        <v>29</v>
      </c>
      <c r="D18" s="27" t="s">
        <v>31</v>
      </c>
      <c r="E18" s="27" t="s">
        <v>67</v>
      </c>
      <c r="F18" s="27" t="s">
        <v>67</v>
      </c>
      <c r="G18" s="27"/>
    </row>
    <row r="19" spans="1:7" x14ac:dyDescent="0.25">
      <c r="A19" s="28" t="s">
        <v>62</v>
      </c>
      <c r="B19" s="30"/>
      <c r="C19" s="30"/>
      <c r="D19" s="30"/>
      <c r="E19" s="30"/>
      <c r="F19" s="30"/>
      <c r="G19" s="30"/>
    </row>
    <row r="20" spans="1:7" x14ac:dyDescent="0.25">
      <c r="A20" s="45" t="s">
        <v>6</v>
      </c>
      <c r="B20" s="46"/>
      <c r="C20" s="46"/>
      <c r="D20" s="46"/>
      <c r="E20" s="46"/>
      <c r="F20" s="46"/>
      <c r="G20" s="46"/>
    </row>
    <row r="21" spans="1:7" ht="30" customHeight="1" x14ac:dyDescent="0.25">
      <c r="A21" s="45" t="s">
        <v>7</v>
      </c>
      <c r="B21" s="46"/>
      <c r="C21" s="46"/>
      <c r="D21" s="46"/>
      <c r="E21" s="46"/>
      <c r="F21" s="46"/>
      <c r="G21" s="46"/>
    </row>
  </sheetData>
  <mergeCells count="18">
    <mergeCell ref="A20:G20"/>
    <mergeCell ref="A21:G21"/>
    <mergeCell ref="A12:A13"/>
    <mergeCell ref="B12:B13"/>
    <mergeCell ref="C12:C13"/>
    <mergeCell ref="D12:D13"/>
    <mergeCell ref="G12:G13"/>
    <mergeCell ref="E12:F12"/>
    <mergeCell ref="A15:G15"/>
    <mergeCell ref="A7:G7"/>
    <mergeCell ref="A9:G9"/>
    <mergeCell ref="A10:G10"/>
    <mergeCell ref="A8:G8"/>
    <mergeCell ref="A1:G1"/>
    <mergeCell ref="A2:G2"/>
    <mergeCell ref="A3:G3"/>
    <mergeCell ref="A5:G5"/>
    <mergeCell ref="A6:G6"/>
  </mergeCells>
  <pageMargins left="0.7" right="0.7" top="0.75" bottom="0.75" header="0.3" footer="0.3"/>
  <pageSetup paperSize="9"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A11" workbookViewId="0">
      <selection activeCell="B21" sqref="B21"/>
    </sheetView>
  </sheetViews>
  <sheetFormatPr defaultRowHeight="15" x14ac:dyDescent="0.25"/>
  <cols>
    <col min="1" max="1" width="5.85546875" customWidth="1"/>
    <col min="2" max="2" width="44" customWidth="1"/>
    <col min="3" max="3" width="12.140625" customWidth="1"/>
  </cols>
  <sheetData>
    <row r="1" spans="1:13" x14ac:dyDescent="0.25">
      <c r="A1" s="56" t="s">
        <v>15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x14ac:dyDescent="0.25">
      <c r="A2" s="43" t="s">
        <v>55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x14ac:dyDescent="0.25">
      <c r="A3" s="43" t="s">
        <v>54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x14ac:dyDescent="0.25">
      <c r="A4" s="43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5.75" x14ac:dyDescent="0.25">
      <c r="A5" s="44" t="s">
        <v>16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15.75" x14ac:dyDescent="0.25">
      <c r="A6" s="44" t="s">
        <v>56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5.75" x14ac:dyDescent="0.25">
      <c r="A7" s="36" t="s">
        <v>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x14ac:dyDescent="0.25">
      <c r="A8" s="36" t="s">
        <v>52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5.75" x14ac:dyDescent="0.25">
      <c r="A9" s="38" t="s">
        <v>57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25">
      <c r="A10" s="40" t="s">
        <v>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x14ac:dyDescent="0.25">
      <c r="A11" s="6"/>
    </row>
    <row r="12" spans="1:13" ht="36" customHeight="1" x14ac:dyDescent="0.25">
      <c r="A12" s="54" t="s">
        <v>22</v>
      </c>
      <c r="B12" s="54" t="s">
        <v>23</v>
      </c>
      <c r="C12" s="54" t="s">
        <v>24</v>
      </c>
      <c r="D12" s="58" t="s">
        <v>58</v>
      </c>
      <c r="E12" s="58"/>
      <c r="F12" s="58"/>
      <c r="G12" s="58"/>
      <c r="H12" s="58"/>
      <c r="I12" s="58" t="s">
        <v>59</v>
      </c>
      <c r="J12" s="59"/>
      <c r="K12" s="59"/>
      <c r="L12" s="59"/>
      <c r="M12" s="59"/>
    </row>
    <row r="13" spans="1:13" x14ac:dyDescent="0.25">
      <c r="A13" s="55"/>
      <c r="B13" s="55"/>
      <c r="C13" s="55"/>
      <c r="D13" s="54" t="s">
        <v>17</v>
      </c>
      <c r="E13" s="54" t="s">
        <v>18</v>
      </c>
      <c r="F13" s="54"/>
      <c r="G13" s="54"/>
      <c r="H13" s="54"/>
      <c r="I13" s="54" t="s">
        <v>17</v>
      </c>
      <c r="J13" s="54" t="s">
        <v>18</v>
      </c>
      <c r="K13" s="54"/>
      <c r="L13" s="54"/>
      <c r="M13" s="54"/>
    </row>
    <row r="14" spans="1:13" ht="25.5" x14ac:dyDescent="0.25">
      <c r="A14" s="55"/>
      <c r="B14" s="55"/>
      <c r="C14" s="55"/>
      <c r="D14" s="54"/>
      <c r="E14" s="17" t="s">
        <v>32</v>
      </c>
      <c r="F14" s="17" t="s">
        <v>33</v>
      </c>
      <c r="G14" s="17" t="s">
        <v>34</v>
      </c>
      <c r="H14" s="17" t="s">
        <v>35</v>
      </c>
      <c r="I14" s="54"/>
      <c r="J14" s="19" t="s">
        <v>32</v>
      </c>
      <c r="K14" s="19" t="s">
        <v>33</v>
      </c>
      <c r="L14" s="19" t="s">
        <v>34</v>
      </c>
      <c r="M14" s="19" t="s">
        <v>35</v>
      </c>
    </row>
    <row r="15" spans="1:13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</row>
    <row r="16" spans="1:13" x14ac:dyDescent="0.25">
      <c r="A16" s="19"/>
      <c r="B16" s="19"/>
      <c r="C16" s="19" t="s">
        <v>19</v>
      </c>
      <c r="D16" s="19">
        <f>F16+G16</f>
        <v>6158.28</v>
      </c>
      <c r="E16" s="19"/>
      <c r="F16" s="19">
        <f>SUM(F17:F18)</f>
        <v>395.9</v>
      </c>
      <c r="G16" s="27">
        <f>SUM(G17:G18)</f>
        <v>5762.38</v>
      </c>
      <c r="H16" s="19"/>
      <c r="I16" s="27">
        <f>K16+L16</f>
        <v>6158.28</v>
      </c>
      <c r="J16" s="27"/>
      <c r="K16" s="27">
        <f>SUM(K17:K18)</f>
        <v>395.9</v>
      </c>
      <c r="L16" s="27">
        <f>SUM(L17:L18)</f>
        <v>5762.38</v>
      </c>
      <c r="M16" s="19"/>
    </row>
    <row r="17" spans="1:13" ht="38.25" x14ac:dyDescent="0.25">
      <c r="A17" s="21">
        <v>1</v>
      </c>
      <c r="B17" s="19" t="s">
        <v>36</v>
      </c>
      <c r="C17" s="22"/>
      <c r="D17" s="19">
        <f>F17+G17</f>
        <v>853.47</v>
      </c>
      <c r="E17" s="22"/>
      <c r="F17" s="22"/>
      <c r="G17" s="22">
        <v>853.47</v>
      </c>
      <c r="H17" s="22"/>
      <c r="I17" s="27">
        <f>K17+L17</f>
        <v>853.47</v>
      </c>
      <c r="J17" s="22"/>
      <c r="K17" s="22"/>
      <c r="L17" s="22">
        <v>853.47</v>
      </c>
      <c r="M17" s="22"/>
    </row>
    <row r="18" spans="1:13" ht="149.25" customHeight="1" x14ac:dyDescent="0.25">
      <c r="A18" s="21">
        <v>2</v>
      </c>
      <c r="B18" s="19" t="s">
        <v>39</v>
      </c>
      <c r="C18" s="22"/>
      <c r="D18" s="19">
        <f>F18+G18</f>
        <v>5304.8099999999995</v>
      </c>
      <c r="E18" s="22"/>
      <c r="F18" s="22">
        <v>395.9</v>
      </c>
      <c r="G18" s="22">
        <v>4908.91</v>
      </c>
      <c r="H18" s="22"/>
      <c r="I18" s="27">
        <f>K18+L18</f>
        <v>5304.8099999999995</v>
      </c>
      <c r="J18" s="22"/>
      <c r="K18" s="22">
        <v>395.9</v>
      </c>
      <c r="L18" s="22">
        <v>4908.91</v>
      </c>
      <c r="M18" s="22"/>
    </row>
    <row r="19" spans="1:13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3" spans="1:13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x14ac:dyDescent="0.25">
      <c r="A25" s="45" t="s">
        <v>20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</row>
    <row r="26" spans="1:13" ht="37.5" customHeight="1" x14ac:dyDescent="0.25">
      <c r="A26" s="58" t="s">
        <v>8</v>
      </c>
      <c r="B26" s="58" t="s">
        <v>23</v>
      </c>
      <c r="C26" s="58" t="s">
        <v>25</v>
      </c>
      <c r="D26" s="58" t="s">
        <v>21</v>
      </c>
      <c r="E26" s="59"/>
      <c r="F26" s="59"/>
      <c r="G26" s="59"/>
      <c r="H26" s="59"/>
      <c r="I26" s="58" t="s">
        <v>26</v>
      </c>
      <c r="J26" s="58"/>
      <c r="K26" s="58"/>
      <c r="L26" s="58"/>
      <c r="M26" s="58"/>
    </row>
    <row r="27" spans="1:13" x14ac:dyDescent="0.25">
      <c r="A27" s="60"/>
      <c r="B27" s="60"/>
      <c r="C27" s="60"/>
      <c r="D27" s="58" t="s">
        <v>17</v>
      </c>
      <c r="E27" s="58" t="s">
        <v>18</v>
      </c>
      <c r="F27" s="58"/>
      <c r="G27" s="58"/>
      <c r="H27" s="58"/>
      <c r="I27" s="58" t="s">
        <v>17</v>
      </c>
      <c r="J27" s="58" t="s">
        <v>18</v>
      </c>
      <c r="K27" s="58"/>
      <c r="L27" s="58"/>
      <c r="M27" s="58"/>
    </row>
    <row r="28" spans="1:13" ht="25.5" x14ac:dyDescent="0.25">
      <c r="A28" s="60"/>
      <c r="B28" s="60"/>
      <c r="C28" s="60"/>
      <c r="D28" s="58"/>
      <c r="E28" s="19" t="s">
        <v>32</v>
      </c>
      <c r="F28" s="19" t="s">
        <v>33</v>
      </c>
      <c r="G28" s="19" t="s">
        <v>34</v>
      </c>
      <c r="H28" s="19" t="s">
        <v>35</v>
      </c>
      <c r="I28" s="58"/>
      <c r="J28" s="19" t="s">
        <v>32</v>
      </c>
      <c r="K28" s="19" t="s">
        <v>33</v>
      </c>
      <c r="L28" s="19" t="s">
        <v>34</v>
      </c>
      <c r="M28" s="19" t="s">
        <v>35</v>
      </c>
    </row>
    <row r="29" spans="1:13" x14ac:dyDescent="0.25">
      <c r="A29" s="16">
        <v>1</v>
      </c>
      <c r="B29" s="16">
        <v>2</v>
      </c>
      <c r="C29" s="16">
        <v>3</v>
      </c>
      <c r="D29" s="16">
        <v>14</v>
      </c>
      <c r="E29" s="16">
        <v>15</v>
      </c>
      <c r="F29" s="16">
        <v>16</v>
      </c>
      <c r="G29" s="16">
        <v>17</v>
      </c>
      <c r="H29" s="16">
        <v>18</v>
      </c>
      <c r="I29" s="16">
        <v>19</v>
      </c>
      <c r="J29" s="16">
        <v>20</v>
      </c>
      <c r="K29" s="16">
        <v>21</v>
      </c>
      <c r="L29" s="16">
        <v>22</v>
      </c>
      <c r="M29" s="16">
        <v>23</v>
      </c>
    </row>
    <row r="30" spans="1:13" x14ac:dyDescent="0.25">
      <c r="A30" s="19"/>
      <c r="B30" s="19"/>
      <c r="C30" s="19" t="s">
        <v>19</v>
      </c>
      <c r="D30" s="27">
        <f>F30+G30</f>
        <v>5315.65</v>
      </c>
      <c r="E30" s="27"/>
      <c r="F30" s="27">
        <f>SUM(F31:F32)</f>
        <v>395.9</v>
      </c>
      <c r="G30" s="27">
        <f>SUM(G31:G32)</f>
        <v>4919.75</v>
      </c>
      <c r="H30" s="19"/>
      <c r="I30" s="32">
        <f>K30+L30</f>
        <v>131.36739108413764</v>
      </c>
      <c r="J30" s="32"/>
      <c r="K30" s="32">
        <f>SUM(K31:K32)</f>
        <v>0</v>
      </c>
      <c r="L30" s="32">
        <f>SUM(L31:L32)</f>
        <v>131.36739108413764</v>
      </c>
      <c r="M30" s="19"/>
    </row>
    <row r="31" spans="1:13" ht="38.25" x14ac:dyDescent="0.25">
      <c r="A31" s="21">
        <v>1</v>
      </c>
      <c r="B31" s="19" t="s">
        <v>36</v>
      </c>
      <c r="C31" s="22"/>
      <c r="D31" s="19">
        <f>F31+G31</f>
        <v>321.77</v>
      </c>
      <c r="E31" s="22"/>
      <c r="F31" s="22"/>
      <c r="G31" s="22">
        <v>321.77</v>
      </c>
      <c r="H31" s="22"/>
      <c r="I31" s="31">
        <f>D31/I17*100</f>
        <v>37.701383762756741</v>
      </c>
      <c r="J31" s="31">
        <v>0</v>
      </c>
      <c r="K31" s="31">
        <v>0</v>
      </c>
      <c r="L31" s="31">
        <f>G31/L17*100</f>
        <v>37.701383762756741</v>
      </c>
      <c r="M31" s="22"/>
    </row>
    <row r="32" spans="1:13" ht="153" x14ac:dyDescent="0.25">
      <c r="A32" s="21">
        <v>2</v>
      </c>
      <c r="B32" s="19" t="s">
        <v>39</v>
      </c>
      <c r="C32" s="22"/>
      <c r="D32" s="19">
        <f>F32+G32</f>
        <v>4993.8799999999992</v>
      </c>
      <c r="E32" s="22"/>
      <c r="F32" s="22">
        <v>395.9</v>
      </c>
      <c r="G32" s="22">
        <v>4597.9799999999996</v>
      </c>
      <c r="H32" s="22"/>
      <c r="I32" s="31">
        <f>D32/I18*100</f>
        <v>94.138715618467003</v>
      </c>
      <c r="J32" s="22"/>
      <c r="K32" s="22"/>
      <c r="L32" s="31">
        <f>G32/L18*100</f>
        <v>93.666007321380903</v>
      </c>
      <c r="M32" s="22"/>
    </row>
    <row r="33" spans="1:13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1:13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1:13" x14ac:dyDescent="0.25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x14ac:dyDescent="0.25">
      <c r="A36" s="23" t="s">
        <v>40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</sheetData>
  <mergeCells count="29">
    <mergeCell ref="I27:I28"/>
    <mergeCell ref="J27:M27"/>
    <mergeCell ref="I26:M26"/>
    <mergeCell ref="D26:H26"/>
    <mergeCell ref="A26:A28"/>
    <mergeCell ref="B26:B28"/>
    <mergeCell ref="C26:C28"/>
    <mergeCell ref="D27:D28"/>
    <mergeCell ref="E27:H27"/>
    <mergeCell ref="A25:M25"/>
    <mergeCell ref="E13:H13"/>
    <mergeCell ref="I13:I14"/>
    <mergeCell ref="J13:M13"/>
    <mergeCell ref="A5:M5"/>
    <mergeCell ref="A6:M6"/>
    <mergeCell ref="A7:M7"/>
    <mergeCell ref="A9:M9"/>
    <mergeCell ref="D12:H12"/>
    <mergeCell ref="A10:M10"/>
    <mergeCell ref="I12:M12"/>
    <mergeCell ref="A12:A14"/>
    <mergeCell ref="B12:B14"/>
    <mergeCell ref="C12:C14"/>
    <mergeCell ref="D13:D14"/>
    <mergeCell ref="A8:M8"/>
    <mergeCell ref="A1:M1"/>
    <mergeCell ref="A2:M2"/>
    <mergeCell ref="A3:M3"/>
    <mergeCell ref="A4:M4"/>
  </mergeCells>
  <pageMargins left="0.7" right="0.7" top="0.75" bottom="0.75" header="0.3" footer="0.3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topLeftCell="A7" workbookViewId="0">
      <selection activeCell="F21" sqref="F21"/>
    </sheetView>
  </sheetViews>
  <sheetFormatPr defaultRowHeight="15" x14ac:dyDescent="0.25"/>
  <cols>
    <col min="1" max="1" width="6.140625" customWidth="1"/>
    <col min="2" max="2" width="88.710937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43"/>
      <c r="B1" s="41"/>
      <c r="C1" s="41"/>
      <c r="D1" s="41"/>
      <c r="E1" s="41"/>
      <c r="F1" s="41"/>
      <c r="G1" s="25" t="s">
        <v>27</v>
      </c>
    </row>
    <row r="2" spans="1:7" x14ac:dyDescent="0.25">
      <c r="A2" s="66" t="s">
        <v>55</v>
      </c>
      <c r="B2" s="67"/>
      <c r="C2" s="67"/>
      <c r="D2" s="67"/>
      <c r="E2" s="67"/>
      <c r="F2" s="67"/>
      <c r="G2" s="67"/>
    </row>
    <row r="3" spans="1:7" x14ac:dyDescent="0.25">
      <c r="A3" s="43" t="s">
        <v>54</v>
      </c>
      <c r="B3" s="41"/>
      <c r="C3" s="41"/>
      <c r="D3" s="41"/>
      <c r="E3" s="41"/>
      <c r="F3" s="41"/>
      <c r="G3" s="46"/>
    </row>
    <row r="4" spans="1:7" x14ac:dyDescent="0.25">
      <c r="A4" s="43"/>
      <c r="B4" s="41"/>
      <c r="C4" s="41"/>
      <c r="D4" s="41"/>
      <c r="E4" s="41"/>
      <c r="F4" s="41"/>
      <c r="G4" s="26"/>
    </row>
    <row r="5" spans="1:7" ht="15.75" x14ac:dyDescent="0.25">
      <c r="A5" s="61" t="s">
        <v>1</v>
      </c>
      <c r="B5" s="39"/>
      <c r="C5" s="39"/>
      <c r="D5" s="39"/>
      <c r="E5" s="39"/>
      <c r="F5" s="39"/>
      <c r="G5" s="46"/>
    </row>
    <row r="6" spans="1:7" ht="37.5" customHeight="1" x14ac:dyDescent="0.25">
      <c r="A6" s="65" t="s">
        <v>60</v>
      </c>
      <c r="B6" s="37"/>
      <c r="C6" s="37"/>
      <c r="D6" s="37"/>
      <c r="E6" s="37"/>
      <c r="F6" s="37"/>
      <c r="G6" s="37"/>
    </row>
    <row r="7" spans="1:7" ht="15.75" x14ac:dyDescent="0.25">
      <c r="A7" s="61" t="s">
        <v>61</v>
      </c>
      <c r="B7" s="39"/>
      <c r="C7" s="39"/>
      <c r="D7" s="39"/>
      <c r="E7" s="39"/>
      <c r="F7" s="39"/>
      <c r="G7" s="46"/>
    </row>
    <row r="8" spans="1:7" x14ac:dyDescent="0.25">
      <c r="B8" s="7"/>
      <c r="C8" s="7"/>
      <c r="D8" s="7"/>
      <c r="E8" s="7"/>
      <c r="F8" s="7"/>
      <c r="G8" s="7"/>
    </row>
    <row r="9" spans="1:7" ht="46.5" customHeight="1" x14ac:dyDescent="0.25">
      <c r="A9" s="68" t="s">
        <v>41</v>
      </c>
      <c r="B9" s="58" t="s">
        <v>42</v>
      </c>
      <c r="C9" s="58" t="s">
        <v>43</v>
      </c>
      <c r="D9" s="58" t="s">
        <v>44</v>
      </c>
      <c r="E9" s="58"/>
      <c r="F9" s="58"/>
      <c r="G9" s="58" t="s">
        <v>45</v>
      </c>
    </row>
    <row r="10" spans="1:7" x14ac:dyDescent="0.25">
      <c r="A10" s="69"/>
      <c r="B10" s="58"/>
      <c r="C10" s="58"/>
      <c r="D10" s="58" t="s">
        <v>46</v>
      </c>
      <c r="E10" s="58" t="s">
        <v>47</v>
      </c>
      <c r="F10" s="58"/>
      <c r="G10" s="58"/>
    </row>
    <row r="11" spans="1:7" ht="30.75" customHeight="1" x14ac:dyDescent="0.25">
      <c r="A11" s="69"/>
      <c r="B11" s="58"/>
      <c r="C11" s="58"/>
      <c r="D11" s="58"/>
      <c r="E11" s="18" t="s">
        <v>48</v>
      </c>
      <c r="F11" s="18" t="s">
        <v>49</v>
      </c>
      <c r="G11" s="58"/>
    </row>
    <row r="12" spans="1:7" x14ac:dyDescent="0.25">
      <c r="A12" s="21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7" ht="14.25" customHeight="1" x14ac:dyDescent="0.25">
      <c r="A13" s="62" t="s">
        <v>69</v>
      </c>
      <c r="B13" s="63"/>
      <c r="C13" s="63"/>
      <c r="D13" s="63"/>
      <c r="E13" s="63"/>
      <c r="F13" s="63"/>
      <c r="G13" s="64"/>
    </row>
    <row r="14" spans="1:7" ht="32.25" customHeight="1" x14ac:dyDescent="0.25">
      <c r="A14" s="11">
        <v>1</v>
      </c>
      <c r="B14" s="71" t="s">
        <v>70</v>
      </c>
      <c r="C14" s="73" t="s">
        <v>75</v>
      </c>
      <c r="D14" s="72">
        <v>100</v>
      </c>
      <c r="E14" s="72">
        <v>99</v>
      </c>
      <c r="F14" s="72">
        <v>99</v>
      </c>
      <c r="G14" s="35"/>
    </row>
    <row r="15" spans="1:7" ht="15.75" x14ac:dyDescent="0.25">
      <c r="A15" s="11">
        <v>2</v>
      </c>
      <c r="B15" s="71" t="s">
        <v>71</v>
      </c>
      <c r="C15" s="73" t="s">
        <v>75</v>
      </c>
      <c r="D15" s="72">
        <v>3.6</v>
      </c>
      <c r="E15" s="72">
        <v>67.900000000000006</v>
      </c>
      <c r="F15" s="72">
        <v>67.900000000000006</v>
      </c>
      <c r="G15" s="22"/>
    </row>
    <row r="16" spans="1:7" ht="22.5" customHeight="1" x14ac:dyDescent="0.25">
      <c r="A16" s="11">
        <v>3</v>
      </c>
      <c r="B16" s="71" t="s">
        <v>72</v>
      </c>
      <c r="C16" s="73" t="s">
        <v>75</v>
      </c>
      <c r="D16" s="72">
        <v>3.6</v>
      </c>
      <c r="E16" s="72">
        <v>67.900000000000006</v>
      </c>
      <c r="F16" s="72">
        <v>67.900000000000006</v>
      </c>
      <c r="G16" s="22"/>
    </row>
    <row r="17" spans="1:7" ht="25.5" x14ac:dyDescent="0.25">
      <c r="A17" s="11">
        <v>4</v>
      </c>
      <c r="B17" s="71" t="s">
        <v>73</v>
      </c>
      <c r="C17" s="73" t="s">
        <v>50</v>
      </c>
      <c r="D17" s="72">
        <v>0</v>
      </c>
      <c r="E17" s="72">
        <v>0</v>
      </c>
      <c r="F17" s="72">
        <v>0</v>
      </c>
      <c r="G17" s="70"/>
    </row>
    <row r="18" spans="1:7" ht="22.5" customHeight="1" x14ac:dyDescent="0.25">
      <c r="A18" s="11">
        <v>5</v>
      </c>
      <c r="B18" s="71" t="s">
        <v>74</v>
      </c>
      <c r="C18" s="73" t="s">
        <v>50</v>
      </c>
      <c r="D18" s="72">
        <v>1.3</v>
      </c>
      <c r="E18" s="72">
        <v>1.9830000000000001</v>
      </c>
      <c r="F18" s="72">
        <v>1.9830000000000001</v>
      </c>
      <c r="G18" s="70"/>
    </row>
    <row r="19" spans="1:7" x14ac:dyDescent="0.25">
      <c r="A19" s="9" t="s">
        <v>6</v>
      </c>
      <c r="B19" s="7"/>
      <c r="C19" s="7"/>
      <c r="D19" s="7"/>
      <c r="E19" s="7"/>
      <c r="F19" s="7"/>
      <c r="G19" s="7"/>
    </row>
    <row r="20" spans="1:7" x14ac:dyDescent="0.25">
      <c r="A20" s="9" t="s">
        <v>28</v>
      </c>
      <c r="B20" s="7"/>
      <c r="C20" s="7"/>
      <c r="D20" s="7"/>
      <c r="E20" s="7"/>
      <c r="F20" s="7"/>
      <c r="G20" s="7"/>
    </row>
    <row r="21" spans="1:7" x14ac:dyDescent="0.25">
      <c r="A21" s="8"/>
      <c r="B21" s="5"/>
      <c r="C21" s="5"/>
      <c r="D21" s="5"/>
      <c r="E21" s="5"/>
      <c r="F21" s="5"/>
      <c r="G21" s="5"/>
    </row>
    <row r="22" spans="1:7" x14ac:dyDescent="0.25">
      <c r="A22" s="8"/>
      <c r="B22" s="5"/>
      <c r="C22" s="5"/>
      <c r="D22" s="5"/>
      <c r="E22" s="5"/>
      <c r="F22" s="5"/>
      <c r="G22" s="5"/>
    </row>
    <row r="23" spans="1:7" x14ac:dyDescent="0.25">
      <c r="A23" s="8"/>
      <c r="B23" s="5"/>
      <c r="C23" s="5"/>
      <c r="D23" s="5"/>
      <c r="E23" s="5"/>
      <c r="F23" s="5"/>
      <c r="G23" s="5"/>
    </row>
    <row r="24" spans="1:7" x14ac:dyDescent="0.25">
      <c r="A24" s="8"/>
      <c r="B24" s="5"/>
      <c r="C24" s="5"/>
      <c r="D24" s="5"/>
      <c r="E24" s="5"/>
      <c r="F24" s="5"/>
      <c r="G24" s="5"/>
    </row>
    <row r="25" spans="1:7" x14ac:dyDescent="0.25">
      <c r="A25" s="8"/>
      <c r="B25" s="5"/>
      <c r="C25" s="5"/>
      <c r="D25" s="5"/>
      <c r="E25" s="5"/>
      <c r="F25" s="5"/>
      <c r="G25" s="5"/>
    </row>
    <row r="26" spans="1:7" x14ac:dyDescent="0.25">
      <c r="A26" s="8"/>
      <c r="B26" s="5"/>
      <c r="C26" s="5"/>
      <c r="D26" s="5"/>
      <c r="E26" s="5"/>
      <c r="F26" s="5"/>
      <c r="G26" s="5"/>
    </row>
    <row r="27" spans="1:7" x14ac:dyDescent="0.25">
      <c r="A27" s="8"/>
      <c r="B27" s="5"/>
      <c r="C27" s="5"/>
      <c r="D27" s="5"/>
      <c r="E27" s="5"/>
      <c r="F27" s="5"/>
      <c r="G27" s="5"/>
    </row>
    <row r="28" spans="1:7" x14ac:dyDescent="0.25">
      <c r="A28" s="8"/>
      <c r="B28" s="5"/>
      <c r="C28" s="5"/>
      <c r="D28" s="5"/>
      <c r="E28" s="5"/>
      <c r="F28" s="5"/>
      <c r="G28" s="5"/>
    </row>
    <row r="29" spans="1:7" x14ac:dyDescent="0.25">
      <c r="A29" s="8"/>
      <c r="B29" s="5"/>
      <c r="C29" s="5"/>
      <c r="D29" s="5"/>
      <c r="E29" s="5"/>
      <c r="F29" s="5"/>
      <c r="G29" s="5"/>
    </row>
    <row r="30" spans="1:7" x14ac:dyDescent="0.25">
      <c r="A30" s="8"/>
      <c r="B30" s="5"/>
      <c r="C30" s="5"/>
      <c r="D30" s="5"/>
      <c r="E30" s="5"/>
      <c r="F30" s="5"/>
      <c r="G30" s="5"/>
    </row>
    <row r="31" spans="1:7" x14ac:dyDescent="0.25">
      <c r="A31" s="8"/>
      <c r="B31" s="5"/>
      <c r="C31" s="5"/>
      <c r="D31" s="5"/>
      <c r="E31" s="5"/>
      <c r="F31" s="5"/>
      <c r="G31" s="5"/>
    </row>
    <row r="32" spans="1:7" ht="27" customHeight="1" x14ac:dyDescent="0.25">
      <c r="A32" s="8"/>
      <c r="B32" s="5"/>
      <c r="C32" s="5"/>
      <c r="D32" s="5"/>
      <c r="E32" s="5"/>
      <c r="F32" s="5"/>
      <c r="G32" s="5"/>
    </row>
    <row r="33" spans="1:7" x14ac:dyDescent="0.25">
      <c r="A33" s="8"/>
      <c r="B33" s="5"/>
      <c r="C33" s="5"/>
      <c r="D33" s="5"/>
      <c r="E33" s="5"/>
      <c r="F33" s="5"/>
      <c r="G33" s="5"/>
    </row>
    <row r="34" spans="1:7" x14ac:dyDescent="0.25">
      <c r="A34" s="8"/>
      <c r="B34" s="7"/>
      <c r="C34" s="7"/>
      <c r="D34" s="7"/>
      <c r="E34" s="7"/>
      <c r="F34" s="7"/>
      <c r="G34" s="7"/>
    </row>
    <row r="35" spans="1:7" x14ac:dyDescent="0.25">
      <c r="A35" s="8"/>
      <c r="B35" s="7"/>
      <c r="C35" s="7"/>
      <c r="D35" s="7"/>
      <c r="E35" s="7"/>
      <c r="F35" s="7"/>
      <c r="G35" s="7"/>
    </row>
    <row r="36" spans="1:7" ht="26.25" customHeight="1" x14ac:dyDescent="0.25">
      <c r="A36" s="8"/>
      <c r="B36" s="7"/>
      <c r="C36" s="7"/>
      <c r="D36" s="7"/>
      <c r="E36" s="7"/>
      <c r="F36" s="7"/>
      <c r="G36" s="7"/>
    </row>
    <row r="37" spans="1:7" x14ac:dyDescent="0.25">
      <c r="A37" s="8"/>
      <c r="B37" s="7"/>
      <c r="C37" s="7"/>
      <c r="D37" s="7"/>
      <c r="E37" s="7"/>
      <c r="F37" s="7"/>
      <c r="G37" s="7"/>
    </row>
    <row r="38" spans="1:7" x14ac:dyDescent="0.25">
      <c r="B38" s="7"/>
      <c r="C38" s="7"/>
      <c r="D38" s="7"/>
      <c r="E38" s="7"/>
      <c r="F38" s="7"/>
      <c r="G38" s="7"/>
    </row>
    <row r="39" spans="1:7" x14ac:dyDescent="0.25">
      <c r="B39" s="7"/>
      <c r="C39" s="7"/>
      <c r="D39" s="7"/>
      <c r="E39" s="7"/>
      <c r="F39" s="7"/>
      <c r="G39" s="7"/>
    </row>
    <row r="40" spans="1:7" x14ac:dyDescent="0.25">
      <c r="A40" s="9"/>
      <c r="B40" s="7"/>
      <c r="C40" s="7"/>
      <c r="D40" s="7"/>
      <c r="E40" s="7"/>
      <c r="F40" s="7"/>
      <c r="G40" s="7"/>
    </row>
    <row r="41" spans="1:7" x14ac:dyDescent="0.25">
      <c r="A41" s="9" t="s">
        <v>28</v>
      </c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</sheetData>
  <mergeCells count="15">
    <mergeCell ref="A1:F1"/>
    <mergeCell ref="A4:F4"/>
    <mergeCell ref="A3:G3"/>
    <mergeCell ref="A5:G5"/>
    <mergeCell ref="A13:G13"/>
    <mergeCell ref="A6:G6"/>
    <mergeCell ref="A2:G2"/>
    <mergeCell ref="A9:A11"/>
    <mergeCell ref="B9:B11"/>
    <mergeCell ref="C9:C11"/>
    <mergeCell ref="D9:F9"/>
    <mergeCell ref="G9:G11"/>
    <mergeCell ref="D10:D11"/>
    <mergeCell ref="E10:F10"/>
    <mergeCell ref="A7:G7"/>
  </mergeCells>
  <pageMargins left="0.7" right="0.7" top="0.75" bottom="0.75" header="0.3" footer="0.3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2019-02-04T11:43:58Z</dcterms:modified>
</cp:coreProperties>
</file>